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0"/>
  </bookViews>
  <sheets>
    <sheet name="Football Coaches" sheetId="1" r:id="rId1"/>
  </sheets>
  <definedNames/>
  <calcPr fullCalcOnLoad="1"/>
</workbook>
</file>

<file path=xl/sharedStrings.xml><?xml version="1.0" encoding="utf-8"?>
<sst xmlns="http://schemas.openxmlformats.org/spreadsheetml/2006/main" count="141" uniqueCount="82">
  <si>
    <t>COACH</t>
  </si>
  <si>
    <t>BORN</t>
  </si>
  <si>
    <t>COLLEGE</t>
  </si>
  <si>
    <t>W</t>
  </si>
  <si>
    <t>L</t>
  </si>
  <si>
    <t>T</t>
  </si>
  <si>
    <t>W%</t>
  </si>
  <si>
    <t>----------OVERALL-----------</t>
  </si>
  <si>
    <t>-----------BIG 10--------------</t>
  </si>
  <si>
    <t>Albert Herrnstein</t>
  </si>
  <si>
    <t>Alexander Lilley</t>
  </si>
  <si>
    <t>Carroll Widdoes</t>
  </si>
  <si>
    <t>Charles Hickey</t>
  </si>
  <si>
    <t>David Edwards</t>
  </si>
  <si>
    <t>E.R. Sweetland</t>
  </si>
  <si>
    <t>Earle Bruce</t>
  </si>
  <si>
    <t>Francis Schmidt</t>
  </si>
  <si>
    <t>Harry Vaughn</t>
  </si>
  <si>
    <t>Howard Jones</t>
  </si>
  <si>
    <t>Jack Ryder</t>
  </si>
  <si>
    <t>Jim Tressel</t>
  </si>
  <si>
    <t>John Cooper</t>
  </si>
  <si>
    <t>John Eckstrom</t>
  </si>
  <si>
    <t>John Richards</t>
  </si>
  <si>
    <t>John Wilce</t>
  </si>
  <si>
    <t>M.C. Lilley</t>
  </si>
  <si>
    <t>Paul Bixler</t>
  </si>
  <si>
    <t>Paul Brown</t>
  </si>
  <si>
    <t>Perry Hale</t>
  </si>
  <si>
    <t>Sam Willaman</t>
  </si>
  <si>
    <t>Sid Farrer</t>
  </si>
  <si>
    <t>Wes Fesler</t>
  </si>
  <si>
    <t>Woody Hayes</t>
  </si>
  <si>
    <t>OVERALL</t>
  </si>
  <si>
    <t>1906-1909</t>
  </si>
  <si>
    <t>1890-1891</t>
  </si>
  <si>
    <t>1944-1945</t>
  </si>
  <si>
    <t>1904-1905</t>
  </si>
  <si>
    <t>1979-1987</t>
  </si>
  <si>
    <t>1934-1940</t>
  </si>
  <si>
    <t>1890,1892-1895,1898</t>
  </si>
  <si>
    <t>1988-2000</t>
  </si>
  <si>
    <t>1899-1901</t>
  </si>
  <si>
    <t>1913-1928</t>
  </si>
  <si>
    <t>1941-1943</t>
  </si>
  <si>
    <t>1902-1903</t>
  </si>
  <si>
    <t>1929-1933</t>
  </si>
  <si>
    <t>1947-1950</t>
  </si>
  <si>
    <t>1951-1978</t>
  </si>
  <si>
    <t>Ohio</t>
  </si>
  <si>
    <t>Tennesee</t>
  </si>
  <si>
    <t>Iowa State</t>
  </si>
  <si>
    <t>Baldwin Wallace</t>
  </si>
  <si>
    <t>----MICHIGAN-----</t>
  </si>
  <si>
    <t>Ohio State</t>
  </si>
  <si>
    <t>----BOWL----</t>
  </si>
  <si>
    <t>Michigan</t>
  </si>
  <si>
    <t>Princeton</t>
  </si>
  <si>
    <t>Williams</t>
  </si>
  <si>
    <t>Yale</t>
  </si>
  <si>
    <t>Chicago</t>
  </si>
  <si>
    <t>Wisconsin</t>
  </si>
  <si>
    <t>Dartmouth</t>
  </si>
  <si>
    <t>Nebraska</t>
  </si>
  <si>
    <t>Miami</t>
  </si>
  <si>
    <t>Phillipenes</t>
  </si>
  <si>
    <t>Otterbein</t>
  </si>
  <si>
    <t>Mount Union</t>
  </si>
  <si>
    <t>Denison</t>
  </si>
  <si>
    <t>?</t>
  </si>
  <si>
    <t>B10</t>
  </si>
  <si>
    <t>NATIONAL</t>
  </si>
  <si>
    <t>Pennsylvania</t>
  </si>
  <si>
    <t>-----------HOME------------</t>
  </si>
  <si>
    <t>-----------ROAD------------</t>
  </si>
  <si>
    <t>N/A</t>
  </si>
  <si>
    <t>YEARS</t>
  </si>
  <si>
    <t>MAJOR BOWL</t>
  </si>
  <si>
    <t>1890-2008</t>
  </si>
  <si>
    <t>2001-2009</t>
  </si>
  <si>
    <t>OAC</t>
  </si>
  <si>
    <t>--CHAMPIONSHIPS--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</si>
</sst>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70" zoomScaleNormal="70" workbookViewId="0" topLeftCell="D1">
      <pane ySplit="2" topLeftCell="BM3" activePane="bottomLeft" state="frozen"/>
      <selection pane="topLeft" activeCell="A1" sqref="A1"/>
      <selection pane="bottomLeft" activeCell="AB18" sqref="AB18"/>
    </sheetView>
  </sheetViews>
  <sheetFormatPr defaultColWidth="9.140625" defaultRowHeight="12.75"/>
  <cols>
    <col min="1" max="1" width="15.8515625" style="0" bestFit="1" customWidth="1"/>
    <col min="2" max="2" width="18.8515625" style="3" customWidth="1"/>
    <col min="3" max="3" width="13.00390625" style="0" customWidth="1"/>
    <col min="4" max="4" width="14.421875" style="0" customWidth="1"/>
    <col min="5" max="21" width="6.7109375" style="0" customWidth="1"/>
    <col min="22" max="22" width="7.140625" style="0" customWidth="1"/>
    <col min="23" max="24" width="7.8515625" style="0" customWidth="1"/>
    <col min="25" max="29" width="6.7109375" style="0" customWidth="1"/>
    <col min="30" max="30" width="11.00390625" style="0" customWidth="1"/>
  </cols>
  <sheetData>
    <row r="1" spans="5:30" ht="12.75">
      <c r="E1" s="1" t="s">
        <v>7</v>
      </c>
      <c r="I1" s="1" t="s">
        <v>8</v>
      </c>
      <c r="M1" s="1" t="s">
        <v>73</v>
      </c>
      <c r="Q1" s="1" t="s">
        <v>74</v>
      </c>
      <c r="U1" s="1" t="s">
        <v>55</v>
      </c>
      <c r="W1" s="2" t="s">
        <v>77</v>
      </c>
      <c r="Y1" s="1" t="s">
        <v>53</v>
      </c>
      <c r="AB1" s="7" t="s">
        <v>81</v>
      </c>
      <c r="AC1" s="6"/>
      <c r="AD1" s="6"/>
    </row>
    <row r="2" spans="1:30" ht="12.75">
      <c r="A2" t="s">
        <v>0</v>
      </c>
      <c r="B2" s="3" t="s">
        <v>76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3</v>
      </c>
      <c r="J2" t="s">
        <v>4</v>
      </c>
      <c r="K2" t="s">
        <v>5</v>
      </c>
      <c r="L2" t="s">
        <v>6</v>
      </c>
      <c r="M2" t="s">
        <v>3</v>
      </c>
      <c r="N2" t="s">
        <v>4</v>
      </c>
      <c r="O2" t="s">
        <v>5</v>
      </c>
      <c r="P2" t="s">
        <v>6</v>
      </c>
      <c r="Q2" t="s">
        <v>3</v>
      </c>
      <c r="R2" t="s">
        <v>4</v>
      </c>
      <c r="S2" t="s">
        <v>5</v>
      </c>
      <c r="T2" t="s">
        <v>6</v>
      </c>
      <c r="U2" t="s">
        <v>3</v>
      </c>
      <c r="V2" t="s">
        <v>4</v>
      </c>
      <c r="W2" t="s">
        <v>3</v>
      </c>
      <c r="X2" t="s">
        <v>4</v>
      </c>
      <c r="Y2" t="s">
        <v>3</v>
      </c>
      <c r="Z2" t="s">
        <v>4</v>
      </c>
      <c r="AA2" t="s">
        <v>5</v>
      </c>
      <c r="AB2" t="s">
        <v>80</v>
      </c>
      <c r="AC2" t="s">
        <v>70</v>
      </c>
      <c r="AD2" t="s">
        <v>71</v>
      </c>
    </row>
    <row r="3" spans="1:33" ht="12.75">
      <c r="A3" t="s">
        <v>32</v>
      </c>
      <c r="B3" s="3" t="s">
        <v>48</v>
      </c>
      <c r="C3" t="s">
        <v>49</v>
      </c>
      <c r="D3" t="s">
        <v>68</v>
      </c>
      <c r="E3">
        <v>205</v>
      </c>
      <c r="F3">
        <v>61</v>
      </c>
      <c r="G3">
        <v>10</v>
      </c>
      <c r="H3" s="5">
        <f aca="true" t="shared" si="0" ref="H3:H27">(E3+0.5*G3)/(E3+F3+G3)</f>
        <v>0.7608695652173914</v>
      </c>
      <c r="I3">
        <v>153</v>
      </c>
      <c r="J3">
        <v>37</v>
      </c>
      <c r="K3">
        <v>7</v>
      </c>
      <c r="L3" s="5">
        <f aca="true" t="shared" si="1" ref="L3:L8">(I3+0.5*K3)/(I3+J3+K3)</f>
        <v>0.7944162436548223</v>
      </c>
      <c r="M3" s="4">
        <v>123</v>
      </c>
      <c r="N3" s="4">
        <v>32</v>
      </c>
      <c r="O3" s="4">
        <v>8</v>
      </c>
      <c r="P3" s="5">
        <f aca="true" t="shared" si="2" ref="P3:P20">(M3+0.5*O3)/(M3+N3+O3)</f>
        <v>0.7791411042944786</v>
      </c>
      <c r="Q3" s="4">
        <v>77</v>
      </c>
      <c r="R3" s="4">
        <v>23</v>
      </c>
      <c r="S3" s="4">
        <v>2</v>
      </c>
      <c r="T3" s="5">
        <f aca="true" t="shared" si="3" ref="T3:T27">(Q3+0.5*S3)/(Q3+R3+S3)</f>
        <v>0.7647058823529411</v>
      </c>
      <c r="U3">
        <v>5</v>
      </c>
      <c r="V3">
        <v>6</v>
      </c>
      <c r="W3">
        <v>5</v>
      </c>
      <c r="X3">
        <v>5</v>
      </c>
      <c r="Y3">
        <v>16</v>
      </c>
      <c r="Z3">
        <v>11</v>
      </c>
      <c r="AA3">
        <v>1</v>
      </c>
      <c r="AB3">
        <v>0</v>
      </c>
      <c r="AC3">
        <v>13</v>
      </c>
      <c r="AD3">
        <v>5</v>
      </c>
      <c r="AE3" s="4"/>
      <c r="AF3" s="4"/>
      <c r="AG3" s="4"/>
    </row>
    <row r="4" spans="1:33" ht="12.75">
      <c r="A4" t="s">
        <v>21</v>
      </c>
      <c r="B4" s="3" t="s">
        <v>41</v>
      </c>
      <c r="C4" t="s">
        <v>50</v>
      </c>
      <c r="D4" t="s">
        <v>51</v>
      </c>
      <c r="E4">
        <v>111</v>
      </c>
      <c r="F4">
        <v>43</v>
      </c>
      <c r="G4">
        <v>4</v>
      </c>
      <c r="H4" s="5">
        <f t="shared" si="0"/>
        <v>0.7151898734177216</v>
      </c>
      <c r="I4">
        <v>70</v>
      </c>
      <c r="J4">
        <v>30</v>
      </c>
      <c r="K4">
        <v>4</v>
      </c>
      <c r="L4" s="5">
        <f t="shared" si="1"/>
        <v>0.6923076923076923</v>
      </c>
      <c r="M4" s="4">
        <v>65</v>
      </c>
      <c r="N4" s="4">
        <v>15</v>
      </c>
      <c r="O4" s="4">
        <v>1</v>
      </c>
      <c r="P4" s="5">
        <f t="shared" si="2"/>
        <v>0.808641975308642</v>
      </c>
      <c r="Q4" s="4">
        <v>40</v>
      </c>
      <c r="R4" s="4">
        <v>19</v>
      </c>
      <c r="S4" s="4">
        <v>3</v>
      </c>
      <c r="T4" s="5">
        <f t="shared" si="3"/>
        <v>0.6693548387096774</v>
      </c>
      <c r="U4">
        <v>3</v>
      </c>
      <c r="V4">
        <v>8</v>
      </c>
      <c r="W4">
        <v>2</v>
      </c>
      <c r="X4">
        <v>1</v>
      </c>
      <c r="Y4">
        <v>2</v>
      </c>
      <c r="Z4">
        <v>10</v>
      </c>
      <c r="AA4">
        <v>1</v>
      </c>
      <c r="AB4">
        <v>0</v>
      </c>
      <c r="AC4">
        <v>3</v>
      </c>
      <c r="AD4">
        <v>0</v>
      </c>
      <c r="AE4" s="4"/>
      <c r="AF4" s="4"/>
      <c r="AG4" s="4"/>
    </row>
    <row r="5" spans="1:33" ht="12.75">
      <c r="A5" t="s">
        <v>20</v>
      </c>
      <c r="B5" s="3" t="s">
        <v>79</v>
      </c>
      <c r="C5" t="s">
        <v>49</v>
      </c>
      <c r="D5" t="s">
        <v>52</v>
      </c>
      <c r="E5">
        <v>94</v>
      </c>
      <c r="F5">
        <v>21</v>
      </c>
      <c r="G5">
        <v>0</v>
      </c>
      <c r="H5" s="5">
        <f t="shared" si="0"/>
        <v>0.8173913043478261</v>
      </c>
      <c r="I5">
        <v>59</v>
      </c>
      <c r="J5">
        <v>13</v>
      </c>
      <c r="K5">
        <v>0</v>
      </c>
      <c r="L5" s="5">
        <f t="shared" si="1"/>
        <v>0.8194444444444444</v>
      </c>
      <c r="M5" s="4">
        <v>56</v>
      </c>
      <c r="N5" s="4">
        <v>7</v>
      </c>
      <c r="O5" s="4">
        <v>0</v>
      </c>
      <c r="P5" s="5">
        <f t="shared" si="2"/>
        <v>0.8888888888888888</v>
      </c>
      <c r="Q5" s="4">
        <v>32</v>
      </c>
      <c r="R5" s="4">
        <v>10</v>
      </c>
      <c r="S5" s="4">
        <v>0</v>
      </c>
      <c r="T5" s="5">
        <f t="shared" si="3"/>
        <v>0.7619047619047619</v>
      </c>
      <c r="U5">
        <v>5</v>
      </c>
      <c r="V5">
        <v>4</v>
      </c>
      <c r="W5">
        <v>4</v>
      </c>
      <c r="X5">
        <v>3</v>
      </c>
      <c r="Y5">
        <v>8</v>
      </c>
      <c r="Z5">
        <v>1</v>
      </c>
      <c r="AA5">
        <v>0</v>
      </c>
      <c r="AB5">
        <v>0</v>
      </c>
      <c r="AC5">
        <v>6</v>
      </c>
      <c r="AD5">
        <v>1</v>
      </c>
      <c r="AE5" s="4"/>
      <c r="AF5" s="4"/>
      <c r="AG5" s="4"/>
    </row>
    <row r="6" spans="1:33" ht="12.75">
      <c r="A6" t="s">
        <v>15</v>
      </c>
      <c r="B6" s="3" t="s">
        <v>38</v>
      </c>
      <c r="C6" t="s">
        <v>72</v>
      </c>
      <c r="D6" t="s">
        <v>54</v>
      </c>
      <c r="E6">
        <v>81</v>
      </c>
      <c r="F6">
        <v>26</v>
      </c>
      <c r="G6">
        <v>1</v>
      </c>
      <c r="H6" s="5">
        <f t="shared" si="0"/>
        <v>0.7546296296296297</v>
      </c>
      <c r="I6">
        <v>57</v>
      </c>
      <c r="J6">
        <v>17</v>
      </c>
      <c r="K6">
        <v>0</v>
      </c>
      <c r="L6" s="5">
        <f t="shared" si="1"/>
        <v>0.7702702702702703</v>
      </c>
      <c r="M6" s="4">
        <v>46</v>
      </c>
      <c r="N6" s="4">
        <v>11</v>
      </c>
      <c r="O6" s="4">
        <v>0</v>
      </c>
      <c r="P6" s="5">
        <f t="shared" si="2"/>
        <v>0.8070175438596491</v>
      </c>
      <c r="Q6" s="4">
        <v>30</v>
      </c>
      <c r="R6" s="4">
        <v>11</v>
      </c>
      <c r="S6" s="4">
        <v>1</v>
      </c>
      <c r="T6" s="5">
        <f t="shared" si="3"/>
        <v>0.7261904761904762</v>
      </c>
      <c r="U6">
        <v>5</v>
      </c>
      <c r="V6">
        <v>3</v>
      </c>
      <c r="W6">
        <v>1</v>
      </c>
      <c r="X6">
        <v>2</v>
      </c>
      <c r="Y6">
        <v>5</v>
      </c>
      <c r="Z6">
        <v>4</v>
      </c>
      <c r="AA6">
        <v>0</v>
      </c>
      <c r="AB6">
        <v>0</v>
      </c>
      <c r="AC6">
        <v>4</v>
      </c>
      <c r="AD6">
        <v>0</v>
      </c>
      <c r="AE6" s="4"/>
      <c r="AF6" s="4"/>
      <c r="AG6" s="4"/>
    </row>
    <row r="7" spans="1:33" ht="12.75">
      <c r="A7" t="s">
        <v>24</v>
      </c>
      <c r="B7" s="3" t="s">
        <v>43</v>
      </c>
      <c r="C7" t="s">
        <v>61</v>
      </c>
      <c r="D7" t="s">
        <v>61</v>
      </c>
      <c r="E7">
        <v>78</v>
      </c>
      <c r="F7">
        <v>33</v>
      </c>
      <c r="G7">
        <v>9</v>
      </c>
      <c r="H7" s="5">
        <f t="shared" si="0"/>
        <v>0.6875</v>
      </c>
      <c r="I7">
        <v>37</v>
      </c>
      <c r="J7">
        <v>30</v>
      </c>
      <c r="K7">
        <v>4</v>
      </c>
      <c r="L7" s="5">
        <f t="shared" si="1"/>
        <v>0.5492957746478874</v>
      </c>
      <c r="M7" s="4">
        <v>57</v>
      </c>
      <c r="N7" s="4">
        <v>20</v>
      </c>
      <c r="O7" s="4">
        <v>7</v>
      </c>
      <c r="P7" s="5">
        <f t="shared" si="2"/>
        <v>0.7202380952380952</v>
      </c>
      <c r="Q7" s="4">
        <v>21</v>
      </c>
      <c r="R7" s="4">
        <v>12</v>
      </c>
      <c r="S7" s="4">
        <v>2</v>
      </c>
      <c r="T7" s="5">
        <f t="shared" si="3"/>
        <v>0.6285714285714286</v>
      </c>
      <c r="U7">
        <v>0</v>
      </c>
      <c r="V7">
        <v>1</v>
      </c>
      <c r="W7">
        <v>0</v>
      </c>
      <c r="X7">
        <v>1</v>
      </c>
      <c r="Y7">
        <v>4</v>
      </c>
      <c r="Z7">
        <v>7</v>
      </c>
      <c r="AA7">
        <v>0</v>
      </c>
      <c r="AB7">
        <v>0</v>
      </c>
      <c r="AC7">
        <v>3</v>
      </c>
      <c r="AD7">
        <v>0</v>
      </c>
      <c r="AE7" s="4"/>
      <c r="AF7" s="4"/>
      <c r="AG7" s="4"/>
    </row>
    <row r="8" spans="1:33" ht="12.75">
      <c r="A8" t="s">
        <v>16</v>
      </c>
      <c r="B8" s="3" t="s">
        <v>39</v>
      </c>
      <c r="C8" t="s">
        <v>69</v>
      </c>
      <c r="D8" t="s">
        <v>63</v>
      </c>
      <c r="E8">
        <v>39</v>
      </c>
      <c r="F8">
        <v>16</v>
      </c>
      <c r="G8">
        <v>1</v>
      </c>
      <c r="H8" s="5">
        <f t="shared" si="0"/>
        <v>0.7053571428571429</v>
      </c>
      <c r="I8">
        <v>30</v>
      </c>
      <c r="J8">
        <v>9</v>
      </c>
      <c r="K8">
        <v>1</v>
      </c>
      <c r="L8" s="5">
        <f t="shared" si="1"/>
        <v>0.7625</v>
      </c>
      <c r="M8" s="4">
        <v>26</v>
      </c>
      <c r="N8" s="4">
        <v>9</v>
      </c>
      <c r="O8" s="4">
        <v>0</v>
      </c>
      <c r="P8" s="5">
        <f t="shared" si="2"/>
        <v>0.7428571428571429</v>
      </c>
      <c r="Q8" s="4">
        <v>13</v>
      </c>
      <c r="R8" s="4">
        <v>7</v>
      </c>
      <c r="S8" s="4">
        <v>1</v>
      </c>
      <c r="T8" s="5">
        <f t="shared" si="3"/>
        <v>0.6428571428571429</v>
      </c>
      <c r="U8">
        <v>0</v>
      </c>
      <c r="V8">
        <v>0</v>
      </c>
      <c r="W8">
        <v>0</v>
      </c>
      <c r="X8">
        <v>0</v>
      </c>
      <c r="Y8">
        <v>4</v>
      </c>
      <c r="Z8">
        <v>3</v>
      </c>
      <c r="AA8">
        <v>0</v>
      </c>
      <c r="AB8">
        <v>0</v>
      </c>
      <c r="AC8">
        <v>2</v>
      </c>
      <c r="AD8">
        <v>0</v>
      </c>
      <c r="AE8" s="4"/>
      <c r="AF8" s="4"/>
      <c r="AG8" s="4"/>
    </row>
    <row r="9" spans="1:33" ht="12.75">
      <c r="A9" t="s">
        <v>9</v>
      </c>
      <c r="B9" s="3" t="s">
        <v>34</v>
      </c>
      <c r="C9" t="s">
        <v>49</v>
      </c>
      <c r="D9" t="s">
        <v>56</v>
      </c>
      <c r="E9">
        <v>28</v>
      </c>
      <c r="F9">
        <v>10</v>
      </c>
      <c r="G9">
        <v>1</v>
      </c>
      <c r="H9" s="5">
        <f t="shared" si="0"/>
        <v>0.7307692307692307</v>
      </c>
      <c r="I9">
        <v>0</v>
      </c>
      <c r="J9">
        <v>0</v>
      </c>
      <c r="K9">
        <v>0</v>
      </c>
      <c r="L9" s="5" t="s">
        <v>75</v>
      </c>
      <c r="M9" s="4">
        <v>25</v>
      </c>
      <c r="N9" s="4">
        <v>6</v>
      </c>
      <c r="O9" s="4">
        <v>1</v>
      </c>
      <c r="P9" s="5">
        <f t="shared" si="2"/>
        <v>0.796875</v>
      </c>
      <c r="Q9" s="4">
        <v>3</v>
      </c>
      <c r="R9" s="4">
        <v>4</v>
      </c>
      <c r="S9" s="4">
        <v>0</v>
      </c>
      <c r="T9" s="5">
        <f t="shared" si="3"/>
        <v>0.42857142857142855</v>
      </c>
      <c r="U9">
        <v>0</v>
      </c>
      <c r="V9">
        <v>0</v>
      </c>
      <c r="W9">
        <v>0</v>
      </c>
      <c r="X9">
        <v>0</v>
      </c>
      <c r="Y9">
        <v>0</v>
      </c>
      <c r="Z9">
        <v>4</v>
      </c>
      <c r="AA9">
        <v>0</v>
      </c>
      <c r="AB9">
        <v>1</v>
      </c>
      <c r="AC9">
        <v>0</v>
      </c>
      <c r="AD9">
        <v>0</v>
      </c>
      <c r="AE9" s="4"/>
      <c r="AF9" s="4"/>
      <c r="AG9" s="4"/>
    </row>
    <row r="10" spans="1:33" ht="12.75">
      <c r="A10" t="s">
        <v>29</v>
      </c>
      <c r="B10" s="3" t="s">
        <v>46</v>
      </c>
      <c r="C10" t="s">
        <v>49</v>
      </c>
      <c r="D10" t="s">
        <v>54</v>
      </c>
      <c r="E10">
        <v>26</v>
      </c>
      <c r="F10">
        <v>10</v>
      </c>
      <c r="G10">
        <v>5</v>
      </c>
      <c r="H10" s="5">
        <f t="shared" si="0"/>
        <v>0.6951219512195121</v>
      </c>
      <c r="I10">
        <v>14</v>
      </c>
      <c r="J10">
        <v>8</v>
      </c>
      <c r="K10">
        <v>4</v>
      </c>
      <c r="L10" s="5">
        <f>(I10+0.5*K10)/(I10+J10+K10)</f>
        <v>0.6153846153846154</v>
      </c>
      <c r="M10" s="4">
        <v>16</v>
      </c>
      <c r="N10" s="4">
        <v>6</v>
      </c>
      <c r="O10" s="4">
        <v>4</v>
      </c>
      <c r="P10" s="5">
        <f t="shared" si="2"/>
        <v>0.6923076923076923</v>
      </c>
      <c r="Q10" s="4">
        <v>10</v>
      </c>
      <c r="R10" s="4">
        <v>4</v>
      </c>
      <c r="S10" s="4">
        <v>1</v>
      </c>
      <c r="T10" s="5">
        <f t="shared" si="3"/>
        <v>0.7</v>
      </c>
      <c r="U10">
        <v>0</v>
      </c>
      <c r="V10">
        <v>0</v>
      </c>
      <c r="W10">
        <v>0</v>
      </c>
      <c r="X10">
        <v>0</v>
      </c>
      <c r="Y10">
        <v>2</v>
      </c>
      <c r="Z10">
        <v>3</v>
      </c>
      <c r="AA10">
        <v>0</v>
      </c>
      <c r="AB10">
        <v>0</v>
      </c>
      <c r="AC10">
        <v>0</v>
      </c>
      <c r="AD10">
        <v>0</v>
      </c>
      <c r="AE10" s="4"/>
      <c r="AF10" s="4"/>
      <c r="AG10" s="4"/>
    </row>
    <row r="11" spans="1:33" ht="12.75">
      <c r="A11" t="s">
        <v>22</v>
      </c>
      <c r="B11" s="3" t="s">
        <v>42</v>
      </c>
      <c r="C11" t="s">
        <v>69</v>
      </c>
      <c r="D11" t="s">
        <v>62</v>
      </c>
      <c r="E11">
        <v>22</v>
      </c>
      <c r="F11">
        <v>4</v>
      </c>
      <c r="G11">
        <v>3</v>
      </c>
      <c r="H11" s="5">
        <f t="shared" si="0"/>
        <v>0.8103448275862069</v>
      </c>
      <c r="I11">
        <v>0</v>
      </c>
      <c r="J11">
        <v>0</v>
      </c>
      <c r="K11">
        <v>0</v>
      </c>
      <c r="L11" s="5" t="s">
        <v>75</v>
      </c>
      <c r="M11" s="4">
        <v>19</v>
      </c>
      <c r="N11" s="4">
        <v>3</v>
      </c>
      <c r="O11" s="4">
        <v>1</v>
      </c>
      <c r="P11" s="5">
        <f t="shared" si="2"/>
        <v>0.8478260869565217</v>
      </c>
      <c r="Q11" s="4">
        <v>3</v>
      </c>
      <c r="R11" s="4">
        <v>1</v>
      </c>
      <c r="S11" s="4">
        <v>2</v>
      </c>
      <c r="T11" s="5">
        <f t="shared" si="3"/>
        <v>0.6666666666666666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1</v>
      </c>
      <c r="AB11">
        <v>1</v>
      </c>
      <c r="AC11">
        <v>0</v>
      </c>
      <c r="AD11">
        <v>0</v>
      </c>
      <c r="AE11" s="4"/>
      <c r="AF11" s="4"/>
      <c r="AG11" s="4"/>
    </row>
    <row r="12" spans="1:33" ht="12.75">
      <c r="A12" t="s">
        <v>31</v>
      </c>
      <c r="B12" s="3" t="s">
        <v>47</v>
      </c>
      <c r="C12" t="s">
        <v>49</v>
      </c>
      <c r="D12" t="s">
        <v>54</v>
      </c>
      <c r="E12">
        <v>21</v>
      </c>
      <c r="F12">
        <v>13</v>
      </c>
      <c r="G12">
        <v>3</v>
      </c>
      <c r="H12" s="5">
        <f t="shared" si="0"/>
        <v>0.6081081081081081</v>
      </c>
      <c r="I12">
        <v>13</v>
      </c>
      <c r="J12">
        <v>10</v>
      </c>
      <c r="K12">
        <v>2</v>
      </c>
      <c r="L12" s="5">
        <f>(I12+0.5*K12)/(I12+J12+K12)</f>
        <v>0.56</v>
      </c>
      <c r="M12" s="4">
        <v>13</v>
      </c>
      <c r="N12" s="4">
        <v>8</v>
      </c>
      <c r="O12" s="4">
        <v>1</v>
      </c>
      <c r="P12" s="5">
        <f t="shared" si="2"/>
        <v>0.6136363636363636</v>
      </c>
      <c r="Q12" s="4">
        <v>7</v>
      </c>
      <c r="R12" s="4">
        <v>5</v>
      </c>
      <c r="S12" s="4">
        <v>2</v>
      </c>
      <c r="T12" s="5">
        <f t="shared" si="3"/>
        <v>0.5714285714285714</v>
      </c>
      <c r="U12">
        <v>1</v>
      </c>
      <c r="V12">
        <v>0</v>
      </c>
      <c r="W12">
        <v>1</v>
      </c>
      <c r="X12">
        <v>0</v>
      </c>
      <c r="Y12">
        <v>0</v>
      </c>
      <c r="Z12">
        <v>3</v>
      </c>
      <c r="AA12">
        <v>1</v>
      </c>
      <c r="AB12">
        <v>0</v>
      </c>
      <c r="AC12">
        <v>1</v>
      </c>
      <c r="AD12">
        <v>0</v>
      </c>
      <c r="AE12" s="4"/>
      <c r="AF12" s="4"/>
      <c r="AG12" s="4"/>
    </row>
    <row r="13" spans="1:33" ht="12.75">
      <c r="A13" t="s">
        <v>19</v>
      </c>
      <c r="B13" s="3" t="s">
        <v>40</v>
      </c>
      <c r="C13" t="s">
        <v>69</v>
      </c>
      <c r="D13" t="s">
        <v>58</v>
      </c>
      <c r="E13">
        <v>20</v>
      </c>
      <c r="F13">
        <v>21</v>
      </c>
      <c r="G13">
        <v>2</v>
      </c>
      <c r="H13" s="5">
        <f t="shared" si="0"/>
        <v>0.4883720930232558</v>
      </c>
      <c r="I13">
        <v>0</v>
      </c>
      <c r="J13">
        <v>0</v>
      </c>
      <c r="K13">
        <v>0</v>
      </c>
      <c r="L13" s="5" t="s">
        <v>75</v>
      </c>
      <c r="M13" s="4">
        <v>15</v>
      </c>
      <c r="N13" s="4">
        <v>11</v>
      </c>
      <c r="O13" s="4">
        <v>1</v>
      </c>
      <c r="P13" s="5">
        <f t="shared" si="2"/>
        <v>0.5740740740740741</v>
      </c>
      <c r="Q13" s="4">
        <v>5</v>
      </c>
      <c r="R13" s="4">
        <v>10</v>
      </c>
      <c r="S13" s="4">
        <v>1</v>
      </c>
      <c r="T13" s="5">
        <f t="shared" si="3"/>
        <v>0.34375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4"/>
      <c r="AF13" s="4"/>
      <c r="AG13" s="4"/>
    </row>
    <row r="14" spans="1:33" ht="12.75">
      <c r="A14" t="s">
        <v>27</v>
      </c>
      <c r="B14" s="3" t="s">
        <v>44</v>
      </c>
      <c r="C14" t="s">
        <v>49</v>
      </c>
      <c r="D14" t="s">
        <v>64</v>
      </c>
      <c r="E14">
        <v>18</v>
      </c>
      <c r="F14">
        <v>8</v>
      </c>
      <c r="G14">
        <v>1</v>
      </c>
      <c r="H14" s="5">
        <f t="shared" si="0"/>
        <v>0.6851851851851852</v>
      </c>
      <c r="I14">
        <v>9</v>
      </c>
      <c r="J14">
        <v>6</v>
      </c>
      <c r="K14">
        <v>1</v>
      </c>
      <c r="L14" s="5">
        <f>(I14+0.5*K14)/(I14+J14+K14)</f>
        <v>0.59375</v>
      </c>
      <c r="M14" s="4">
        <v>13</v>
      </c>
      <c r="N14" s="4">
        <v>4</v>
      </c>
      <c r="O14" s="4">
        <v>0</v>
      </c>
      <c r="P14" s="5">
        <f t="shared" si="2"/>
        <v>0.7647058823529411</v>
      </c>
      <c r="Q14" s="4">
        <v>4</v>
      </c>
      <c r="R14" s="4">
        <v>3</v>
      </c>
      <c r="S14" s="4">
        <v>1</v>
      </c>
      <c r="T14" s="5">
        <f t="shared" si="3"/>
        <v>0.5625</v>
      </c>
      <c r="U14">
        <v>0</v>
      </c>
      <c r="V14">
        <v>0</v>
      </c>
      <c r="W14">
        <v>0</v>
      </c>
      <c r="X14">
        <v>0</v>
      </c>
      <c r="Y14">
        <v>1</v>
      </c>
      <c r="Z14">
        <v>1</v>
      </c>
      <c r="AA14">
        <v>1</v>
      </c>
      <c r="AB14">
        <v>0</v>
      </c>
      <c r="AC14">
        <v>1</v>
      </c>
      <c r="AD14">
        <v>1</v>
      </c>
      <c r="AE14" s="4"/>
      <c r="AF14" s="4"/>
      <c r="AG14" s="4"/>
    </row>
    <row r="15" spans="1:33" ht="12.75">
      <c r="A15" t="s">
        <v>11</v>
      </c>
      <c r="B15" s="3" t="s">
        <v>36</v>
      </c>
      <c r="C15" t="s">
        <v>65</v>
      </c>
      <c r="D15" t="s">
        <v>66</v>
      </c>
      <c r="E15">
        <v>16</v>
      </c>
      <c r="F15">
        <v>2</v>
      </c>
      <c r="G15">
        <v>0</v>
      </c>
      <c r="H15" s="5">
        <f t="shared" si="0"/>
        <v>0.8888888888888888</v>
      </c>
      <c r="I15">
        <v>11</v>
      </c>
      <c r="J15">
        <v>2</v>
      </c>
      <c r="K15">
        <v>0</v>
      </c>
      <c r="L15" s="5">
        <f>(I15+0.5*K15)/(I15+J15+K15)</f>
        <v>0.8461538461538461</v>
      </c>
      <c r="M15" s="4">
        <v>12</v>
      </c>
      <c r="N15" s="4">
        <v>1</v>
      </c>
      <c r="O15" s="4">
        <v>0</v>
      </c>
      <c r="P15" s="5">
        <f t="shared" si="2"/>
        <v>0.9230769230769231</v>
      </c>
      <c r="Q15" s="4">
        <v>3</v>
      </c>
      <c r="R15" s="4">
        <v>1</v>
      </c>
      <c r="S15" s="4">
        <v>0</v>
      </c>
      <c r="T15" s="5">
        <f t="shared" si="3"/>
        <v>0.75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1</v>
      </c>
      <c r="AD15">
        <v>1</v>
      </c>
      <c r="AE15" s="4"/>
      <c r="AF15" s="4"/>
      <c r="AG15" s="4"/>
    </row>
    <row r="16" spans="1:33" ht="12.75">
      <c r="A16" t="s">
        <v>28</v>
      </c>
      <c r="B16" s="3" t="s">
        <v>45</v>
      </c>
      <c r="C16" t="s">
        <v>69</v>
      </c>
      <c r="D16" t="s">
        <v>59</v>
      </c>
      <c r="E16">
        <v>14</v>
      </c>
      <c r="F16">
        <v>5</v>
      </c>
      <c r="G16">
        <v>2</v>
      </c>
      <c r="H16" s="5">
        <f t="shared" si="0"/>
        <v>0.7142857142857143</v>
      </c>
      <c r="I16">
        <v>0</v>
      </c>
      <c r="J16">
        <v>0</v>
      </c>
      <c r="K16">
        <v>0</v>
      </c>
      <c r="L16" s="5" t="s">
        <v>75</v>
      </c>
      <c r="M16" s="4">
        <v>13</v>
      </c>
      <c r="N16" s="4">
        <v>2</v>
      </c>
      <c r="O16" s="4">
        <v>2</v>
      </c>
      <c r="P16" s="5">
        <f t="shared" si="2"/>
        <v>0.8235294117647058</v>
      </c>
      <c r="Q16" s="4">
        <v>1</v>
      </c>
      <c r="R16" s="4">
        <v>3</v>
      </c>
      <c r="S16" s="4">
        <v>0</v>
      </c>
      <c r="T16" s="5">
        <f t="shared" si="3"/>
        <v>0.25</v>
      </c>
      <c r="U16">
        <v>0</v>
      </c>
      <c r="V16">
        <v>0</v>
      </c>
      <c r="W16">
        <v>0</v>
      </c>
      <c r="X16">
        <v>0</v>
      </c>
      <c r="Y16">
        <v>0</v>
      </c>
      <c r="Z16">
        <v>2</v>
      </c>
      <c r="AA16">
        <v>0</v>
      </c>
      <c r="AB16">
        <v>0</v>
      </c>
      <c r="AC16">
        <v>0</v>
      </c>
      <c r="AD16">
        <v>0</v>
      </c>
      <c r="AE16" s="4"/>
      <c r="AF16" s="4"/>
      <c r="AG16" s="4"/>
    </row>
    <row r="17" spans="1:33" ht="12.75">
      <c r="A17" t="s">
        <v>14</v>
      </c>
      <c r="B17" s="3" t="s">
        <v>37</v>
      </c>
      <c r="C17" t="s">
        <v>69</v>
      </c>
      <c r="D17" t="s">
        <v>60</v>
      </c>
      <c r="E17">
        <v>14</v>
      </c>
      <c r="F17">
        <v>7</v>
      </c>
      <c r="G17">
        <v>2</v>
      </c>
      <c r="H17" s="5">
        <f t="shared" si="0"/>
        <v>0.6521739130434783</v>
      </c>
      <c r="I17">
        <v>0</v>
      </c>
      <c r="J17">
        <v>0</v>
      </c>
      <c r="K17">
        <v>0</v>
      </c>
      <c r="L17" s="5" t="s">
        <v>75</v>
      </c>
      <c r="M17" s="4">
        <v>14</v>
      </c>
      <c r="N17" s="4">
        <v>4</v>
      </c>
      <c r="O17" s="4">
        <v>2</v>
      </c>
      <c r="P17" s="5">
        <f t="shared" si="2"/>
        <v>0.75</v>
      </c>
      <c r="Q17" s="4">
        <v>0</v>
      </c>
      <c r="R17" s="4">
        <v>3</v>
      </c>
      <c r="S17" s="4">
        <v>0</v>
      </c>
      <c r="T17" s="5">
        <f t="shared" si="3"/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</v>
      </c>
      <c r="AA17">
        <v>0</v>
      </c>
      <c r="AB17">
        <v>0</v>
      </c>
      <c r="AC17">
        <v>0</v>
      </c>
      <c r="AD17">
        <v>0</v>
      </c>
      <c r="AE17" s="4"/>
      <c r="AF17" s="4"/>
      <c r="AG17" s="4"/>
    </row>
    <row r="18" spans="1:33" ht="12.75">
      <c r="A18" t="s">
        <v>18</v>
      </c>
      <c r="B18" s="3">
        <v>1910</v>
      </c>
      <c r="C18" t="s">
        <v>49</v>
      </c>
      <c r="D18" t="s">
        <v>59</v>
      </c>
      <c r="E18">
        <v>6</v>
      </c>
      <c r="F18">
        <v>1</v>
      </c>
      <c r="G18">
        <v>3</v>
      </c>
      <c r="H18" s="5">
        <f t="shared" si="0"/>
        <v>0.75</v>
      </c>
      <c r="I18">
        <v>0</v>
      </c>
      <c r="J18">
        <v>0</v>
      </c>
      <c r="K18">
        <v>0</v>
      </c>
      <c r="L18" s="5" t="s">
        <v>75</v>
      </c>
      <c r="M18" s="4">
        <v>6</v>
      </c>
      <c r="N18" s="4">
        <v>0</v>
      </c>
      <c r="O18" s="4">
        <v>3</v>
      </c>
      <c r="P18" s="5">
        <f t="shared" si="2"/>
        <v>0.8333333333333334</v>
      </c>
      <c r="Q18" s="4">
        <v>0</v>
      </c>
      <c r="R18" s="4">
        <v>1</v>
      </c>
      <c r="S18" s="4">
        <v>0</v>
      </c>
      <c r="T18" s="5">
        <f t="shared" si="3"/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0</v>
      </c>
      <c r="AD18">
        <v>0</v>
      </c>
      <c r="AE18" s="4"/>
      <c r="AF18" s="4"/>
      <c r="AG18" s="4"/>
    </row>
    <row r="19" spans="1:33" ht="12.75">
      <c r="A19" t="s">
        <v>23</v>
      </c>
      <c r="B19" s="3">
        <v>1912</v>
      </c>
      <c r="C19" t="s">
        <v>69</v>
      </c>
      <c r="D19" t="s">
        <v>61</v>
      </c>
      <c r="E19">
        <v>6</v>
      </c>
      <c r="F19">
        <v>3</v>
      </c>
      <c r="G19">
        <v>0</v>
      </c>
      <c r="H19" s="5">
        <f t="shared" si="0"/>
        <v>0.6666666666666666</v>
      </c>
      <c r="I19">
        <v>0</v>
      </c>
      <c r="J19">
        <v>0</v>
      </c>
      <c r="K19">
        <v>0</v>
      </c>
      <c r="L19" s="5" t="s">
        <v>75</v>
      </c>
      <c r="M19" s="4">
        <v>3</v>
      </c>
      <c r="N19" s="4">
        <v>3</v>
      </c>
      <c r="O19" s="4">
        <v>0</v>
      </c>
      <c r="P19" s="5">
        <f t="shared" si="2"/>
        <v>0.5</v>
      </c>
      <c r="Q19" s="4">
        <v>3</v>
      </c>
      <c r="R19" s="4">
        <v>0</v>
      </c>
      <c r="S19" s="4">
        <v>0</v>
      </c>
      <c r="T19" s="5">
        <f t="shared" si="3"/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1</v>
      </c>
      <c r="AC19">
        <v>0</v>
      </c>
      <c r="AD19">
        <v>0</v>
      </c>
      <c r="AE19" s="4"/>
      <c r="AF19" s="4"/>
      <c r="AG19" s="4"/>
    </row>
    <row r="20" spans="1:33" ht="12.75">
      <c r="A20" t="s">
        <v>17</v>
      </c>
      <c r="B20" s="3">
        <v>1911</v>
      </c>
      <c r="C20" t="s">
        <v>69</v>
      </c>
      <c r="D20" t="s">
        <v>59</v>
      </c>
      <c r="E20">
        <v>5</v>
      </c>
      <c r="F20">
        <v>3</v>
      </c>
      <c r="G20">
        <v>2</v>
      </c>
      <c r="H20" s="5">
        <f t="shared" si="0"/>
        <v>0.6</v>
      </c>
      <c r="I20">
        <v>0</v>
      </c>
      <c r="J20">
        <v>0</v>
      </c>
      <c r="K20">
        <v>0</v>
      </c>
      <c r="L20" s="5" t="s">
        <v>75</v>
      </c>
      <c r="M20" s="4">
        <v>5</v>
      </c>
      <c r="N20" s="4">
        <v>2</v>
      </c>
      <c r="O20" s="4">
        <v>1</v>
      </c>
      <c r="P20" s="5">
        <f t="shared" si="2"/>
        <v>0.6875</v>
      </c>
      <c r="Q20" s="4">
        <v>0</v>
      </c>
      <c r="R20" s="4">
        <v>1</v>
      </c>
      <c r="S20" s="4">
        <v>1</v>
      </c>
      <c r="T20" s="5">
        <f t="shared" si="3"/>
        <v>0.25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  <c r="AE20" s="4"/>
      <c r="AF20" s="4"/>
      <c r="AG20" s="4"/>
    </row>
    <row r="21" spans="1:33" ht="12.75">
      <c r="A21" t="s">
        <v>12</v>
      </c>
      <c r="B21" s="3">
        <v>1896</v>
      </c>
      <c r="C21" t="s">
        <v>69</v>
      </c>
      <c r="D21" t="s">
        <v>58</v>
      </c>
      <c r="E21">
        <v>4</v>
      </c>
      <c r="F21">
        <v>3</v>
      </c>
      <c r="G21">
        <v>1</v>
      </c>
      <c r="H21" s="5">
        <f t="shared" si="0"/>
        <v>0.5625</v>
      </c>
      <c r="I21">
        <v>0</v>
      </c>
      <c r="J21">
        <v>0</v>
      </c>
      <c r="K21">
        <v>0</v>
      </c>
      <c r="L21" s="5" t="s">
        <v>75</v>
      </c>
      <c r="M21">
        <v>4</v>
      </c>
      <c r="N21">
        <v>2</v>
      </c>
      <c r="O21">
        <v>1</v>
      </c>
      <c r="P21" s="5">
        <f>(Q21+0.5*S21)/(Q21+R21+S21)</f>
        <v>0</v>
      </c>
      <c r="Q21" s="4">
        <v>0</v>
      </c>
      <c r="R21" s="4">
        <v>1</v>
      </c>
      <c r="S21" s="4">
        <v>0</v>
      </c>
      <c r="T21" s="5">
        <f t="shared" si="3"/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4"/>
      <c r="AF21" s="4"/>
      <c r="AG21" s="4"/>
    </row>
    <row r="22" spans="1:33" ht="12.75">
      <c r="A22" t="s">
        <v>26</v>
      </c>
      <c r="B22" s="3">
        <v>1946</v>
      </c>
      <c r="C22" t="s">
        <v>49</v>
      </c>
      <c r="D22" t="s">
        <v>67</v>
      </c>
      <c r="E22">
        <v>4</v>
      </c>
      <c r="F22">
        <v>3</v>
      </c>
      <c r="G22">
        <v>2</v>
      </c>
      <c r="H22" s="5">
        <f t="shared" si="0"/>
        <v>0.5555555555555556</v>
      </c>
      <c r="I22">
        <v>2</v>
      </c>
      <c r="J22">
        <v>3</v>
      </c>
      <c r="K22">
        <v>1</v>
      </c>
      <c r="L22" s="5">
        <f>(I22+0.5*K22)/(I22+J22+K22)</f>
        <v>0.4166666666666667</v>
      </c>
      <c r="M22" s="4">
        <v>2</v>
      </c>
      <c r="N22" s="4">
        <v>1</v>
      </c>
      <c r="O22" s="4">
        <v>2</v>
      </c>
      <c r="P22" s="5">
        <f aca="true" t="shared" si="4" ref="P22:P27">(M22+0.5*O22)/(M22+N22+O22)</f>
        <v>0.6</v>
      </c>
      <c r="Q22" s="4">
        <v>2</v>
      </c>
      <c r="R22" s="4">
        <v>2</v>
      </c>
      <c r="S22" s="4">
        <v>0</v>
      </c>
      <c r="T22" s="5">
        <f t="shared" si="3"/>
        <v>0.5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 s="4"/>
      <c r="AF22" s="4"/>
      <c r="AG22" s="4"/>
    </row>
    <row r="23" spans="1:33" ht="12.75">
      <c r="A23" t="s">
        <v>10</v>
      </c>
      <c r="B23" s="3" t="s">
        <v>35</v>
      </c>
      <c r="C23" t="s">
        <v>49</v>
      </c>
      <c r="D23" t="s">
        <v>57</v>
      </c>
      <c r="E23">
        <v>3</v>
      </c>
      <c r="F23">
        <v>2</v>
      </c>
      <c r="G23">
        <v>0</v>
      </c>
      <c r="H23" s="5">
        <f t="shared" si="0"/>
        <v>0.6</v>
      </c>
      <c r="I23">
        <v>0</v>
      </c>
      <c r="J23">
        <v>0</v>
      </c>
      <c r="K23">
        <v>0</v>
      </c>
      <c r="L23" s="5" t="s">
        <v>75</v>
      </c>
      <c r="M23" s="4">
        <v>1</v>
      </c>
      <c r="N23" s="4">
        <v>1</v>
      </c>
      <c r="O23" s="4">
        <v>0</v>
      </c>
      <c r="P23" s="5">
        <f t="shared" si="4"/>
        <v>0.5</v>
      </c>
      <c r="Q23" s="4">
        <v>2</v>
      </c>
      <c r="R23" s="4">
        <v>1</v>
      </c>
      <c r="S23" s="4">
        <v>0</v>
      </c>
      <c r="T23" s="5">
        <f t="shared" si="3"/>
        <v>0.6666666666666666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4"/>
      <c r="AF23" s="4"/>
      <c r="AG23" s="4"/>
    </row>
    <row r="24" spans="1:33" ht="12.75">
      <c r="A24" t="s">
        <v>25</v>
      </c>
      <c r="B24" s="3">
        <v>1894</v>
      </c>
      <c r="C24" t="s">
        <v>69</v>
      </c>
      <c r="D24" t="s">
        <v>59</v>
      </c>
      <c r="E24">
        <v>2</v>
      </c>
      <c r="F24">
        <v>4</v>
      </c>
      <c r="G24">
        <v>0</v>
      </c>
      <c r="H24" s="5">
        <f t="shared" si="0"/>
        <v>0.3333333333333333</v>
      </c>
      <c r="I24">
        <v>0</v>
      </c>
      <c r="J24">
        <v>0</v>
      </c>
      <c r="K24">
        <v>0</v>
      </c>
      <c r="L24" s="5" t="s">
        <v>75</v>
      </c>
      <c r="M24" s="4">
        <v>1</v>
      </c>
      <c r="N24" s="4">
        <v>1</v>
      </c>
      <c r="O24" s="4">
        <v>0</v>
      </c>
      <c r="P24" s="5">
        <f t="shared" si="4"/>
        <v>0.5</v>
      </c>
      <c r="Q24" s="4">
        <v>1</v>
      </c>
      <c r="R24" s="4">
        <v>1</v>
      </c>
      <c r="S24" s="4">
        <v>0</v>
      </c>
      <c r="T24" s="5">
        <f t="shared" si="3"/>
        <v>0.5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4"/>
      <c r="AF24" s="4"/>
      <c r="AG24" s="4"/>
    </row>
    <row r="25" spans="1:33" ht="12.75">
      <c r="A25" t="s">
        <v>30</v>
      </c>
      <c r="B25" s="3">
        <v>1896</v>
      </c>
      <c r="C25" t="s">
        <v>69</v>
      </c>
      <c r="D25" t="s">
        <v>57</v>
      </c>
      <c r="E25">
        <v>1</v>
      </c>
      <c r="F25">
        <v>2</v>
      </c>
      <c r="G25">
        <v>0</v>
      </c>
      <c r="H25" s="5">
        <f t="shared" si="0"/>
        <v>0.3333333333333333</v>
      </c>
      <c r="I25">
        <v>0</v>
      </c>
      <c r="J25">
        <v>0</v>
      </c>
      <c r="K25">
        <v>0</v>
      </c>
      <c r="L25" s="5" t="s">
        <v>75</v>
      </c>
      <c r="M25" s="4">
        <v>0</v>
      </c>
      <c r="N25" s="4">
        <v>1</v>
      </c>
      <c r="O25" s="4">
        <v>0</v>
      </c>
      <c r="P25" s="5">
        <f t="shared" si="4"/>
        <v>0</v>
      </c>
      <c r="Q25" s="4">
        <v>0</v>
      </c>
      <c r="R25" s="4">
        <v>1</v>
      </c>
      <c r="S25" s="4">
        <v>0</v>
      </c>
      <c r="T25" s="5">
        <f t="shared" si="3"/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4"/>
      <c r="AF25" s="4"/>
      <c r="AG25" s="4"/>
    </row>
    <row r="26" spans="1:33" ht="12.75">
      <c r="A26" t="s">
        <v>13</v>
      </c>
      <c r="B26" s="3">
        <v>1897</v>
      </c>
      <c r="C26" t="s">
        <v>69</v>
      </c>
      <c r="D26" t="s">
        <v>57</v>
      </c>
      <c r="E26">
        <v>1</v>
      </c>
      <c r="F26">
        <v>7</v>
      </c>
      <c r="G26">
        <v>1</v>
      </c>
      <c r="H26" s="5">
        <f t="shared" si="0"/>
        <v>0.16666666666666666</v>
      </c>
      <c r="I26">
        <v>0</v>
      </c>
      <c r="J26">
        <v>0</v>
      </c>
      <c r="K26">
        <v>0</v>
      </c>
      <c r="L26" s="5" t="s">
        <v>75</v>
      </c>
      <c r="M26" s="4">
        <v>1</v>
      </c>
      <c r="N26" s="4">
        <v>4</v>
      </c>
      <c r="O26" s="4">
        <v>1</v>
      </c>
      <c r="P26" s="5">
        <f t="shared" si="4"/>
        <v>0.25</v>
      </c>
      <c r="Q26" s="4">
        <v>0</v>
      </c>
      <c r="R26" s="4">
        <v>3</v>
      </c>
      <c r="S26" s="4">
        <v>0</v>
      </c>
      <c r="T26" s="5">
        <f t="shared" si="3"/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</v>
      </c>
      <c r="AA26">
        <v>0</v>
      </c>
      <c r="AB26">
        <v>0</v>
      </c>
      <c r="AC26">
        <v>0</v>
      </c>
      <c r="AD26">
        <v>0</v>
      </c>
      <c r="AE26" s="4"/>
      <c r="AF26" s="4"/>
      <c r="AG26" s="4"/>
    </row>
    <row r="27" spans="1:30" ht="12.75">
      <c r="A27" t="s">
        <v>33</v>
      </c>
      <c r="B27" s="3" t="s">
        <v>78</v>
      </c>
      <c r="E27">
        <f>SUM(E2:E26)</f>
        <v>819</v>
      </c>
      <c r="F27">
        <f>SUM(F2:F26)</f>
        <v>308</v>
      </c>
      <c r="G27">
        <f>SUM(G2:G26)</f>
        <v>53</v>
      </c>
      <c r="H27" s="5">
        <f t="shared" si="0"/>
        <v>0.7165254237288136</v>
      </c>
      <c r="I27">
        <f>SUM(I2:I26)</f>
        <v>455</v>
      </c>
      <c r="J27">
        <f>SUM(J2:J26)</f>
        <v>165</v>
      </c>
      <c r="K27">
        <f>SUM(K2:K26)</f>
        <v>24</v>
      </c>
      <c r="L27" s="5">
        <f>(I27+0.5*K27)/(I27+J27+K27)</f>
        <v>0.7251552795031055</v>
      </c>
      <c r="M27">
        <f>SUM(M2:M26)</f>
        <v>536</v>
      </c>
      <c r="N27">
        <f>SUM(N2:N26)</f>
        <v>154</v>
      </c>
      <c r="O27">
        <f>SUM(O2:O26)</f>
        <v>36</v>
      </c>
      <c r="P27" s="5">
        <f t="shared" si="4"/>
        <v>0.7630853994490359</v>
      </c>
      <c r="Q27">
        <f>SUM(Q2:Q26)</f>
        <v>257</v>
      </c>
      <c r="R27">
        <f>SUM(R2:R26)</f>
        <v>127</v>
      </c>
      <c r="S27">
        <f>SUM(S2:S26)</f>
        <v>17</v>
      </c>
      <c r="T27" s="5">
        <f t="shared" si="3"/>
        <v>0.6620947630922693</v>
      </c>
      <c r="U27">
        <f aca="true" t="shared" si="5" ref="U27:AD27">SUM(U2:U26)</f>
        <v>19</v>
      </c>
      <c r="V27">
        <f t="shared" si="5"/>
        <v>22</v>
      </c>
      <c r="W27">
        <f t="shared" si="5"/>
        <v>13</v>
      </c>
      <c r="X27">
        <f t="shared" si="5"/>
        <v>12</v>
      </c>
      <c r="Y27">
        <f t="shared" si="5"/>
        <v>43</v>
      </c>
      <c r="Z27">
        <f t="shared" si="5"/>
        <v>57</v>
      </c>
      <c r="AA27">
        <f t="shared" si="5"/>
        <v>6</v>
      </c>
      <c r="AB27">
        <f t="shared" si="5"/>
        <v>3</v>
      </c>
      <c r="AC27">
        <f t="shared" si="5"/>
        <v>34</v>
      </c>
      <c r="AD27">
        <f t="shared" si="5"/>
        <v>8</v>
      </c>
    </row>
  </sheetData>
  <mergeCells count="1">
    <mergeCell ref="AB1:A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Baseball Auburn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Heipp</dc:creator>
  <cp:keywords/>
  <dc:description/>
  <cp:lastModifiedBy>Heipp</cp:lastModifiedBy>
  <dcterms:created xsi:type="dcterms:W3CDTF">2002-10-30T22:55:24Z</dcterms:created>
  <dcterms:modified xsi:type="dcterms:W3CDTF">2010-09-02T15:43:01Z</dcterms:modified>
  <cp:category/>
  <cp:version/>
  <cp:contentType/>
  <cp:contentStatus/>
</cp:coreProperties>
</file>