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activeTab="0"/>
  </bookViews>
  <sheets>
    <sheet name="Football Seasons" sheetId="1" r:id="rId1"/>
  </sheets>
  <definedNames/>
  <calcPr fullCalcOnLoad="1"/>
</workbook>
</file>

<file path=xl/sharedStrings.xml><?xml version="1.0" encoding="utf-8"?>
<sst xmlns="http://schemas.openxmlformats.org/spreadsheetml/2006/main" count="459" uniqueCount="82">
  <si>
    <t>YEAR</t>
  </si>
  <si>
    <t>W</t>
  </si>
  <si>
    <t>L</t>
  </si>
  <si>
    <t>T</t>
  </si>
  <si>
    <t>MICHIGAN</t>
  </si>
  <si>
    <t>BOWL</t>
  </si>
  <si>
    <t>-------BIG 10---------</t>
  </si>
  <si>
    <t>P</t>
  </si>
  <si>
    <t>PA</t>
  </si>
  <si>
    <t>---------------OVERALL---------------</t>
  </si>
  <si>
    <t>CHAMPIONSHIPS</t>
  </si>
  <si>
    <t>Outback</t>
  </si>
  <si>
    <t>Sugar</t>
  </si>
  <si>
    <t>Rose</t>
  </si>
  <si>
    <t>COACH</t>
  </si>
  <si>
    <t>Gator</t>
  </si>
  <si>
    <t>Fiesta</t>
  </si>
  <si>
    <t>Liberty</t>
  </si>
  <si>
    <t>Citrus</t>
  </si>
  <si>
    <t>Hall of Fame</t>
  </si>
  <si>
    <t>B10</t>
  </si>
  <si>
    <t>B10,National</t>
  </si>
  <si>
    <t>Alexander Lilley</t>
  </si>
  <si>
    <t>Albert Herrnstein</t>
  </si>
  <si>
    <t>Carroll Widdoes</t>
  </si>
  <si>
    <t>David Edwards</t>
  </si>
  <si>
    <t>E.R. Sweetland</t>
  </si>
  <si>
    <t>Earle Bruce</t>
  </si>
  <si>
    <t>Francis Schmidt</t>
  </si>
  <si>
    <t>Paul Brown</t>
  </si>
  <si>
    <t>Harry Vaughn</t>
  </si>
  <si>
    <t>Howard Jones</t>
  </si>
  <si>
    <t>Alexander Lilley,Jack Ryder</t>
  </si>
  <si>
    <t>Jack Ryder</t>
  </si>
  <si>
    <t>Jim Tressel</t>
  </si>
  <si>
    <t>John Cooper</t>
  </si>
  <si>
    <t>John Eckstrom</t>
  </si>
  <si>
    <t>John Richards</t>
  </si>
  <si>
    <t>John Wilce</t>
  </si>
  <si>
    <t>M.C. Lilley, Jack Ryder</t>
  </si>
  <si>
    <t>Paul Bixler</t>
  </si>
  <si>
    <t>Perry Hale</t>
  </si>
  <si>
    <t>Sam Willaman</t>
  </si>
  <si>
    <t>Sid Farrer,Charles Hickey</t>
  </si>
  <si>
    <t>Wes Fesler</t>
  </si>
  <si>
    <t>Woody Hayes</t>
  </si>
  <si>
    <t>LOSS</t>
  </si>
  <si>
    <t>TIE</t>
  </si>
  <si>
    <t>WIN</t>
  </si>
  <si>
    <t>--------HOME---------</t>
  </si>
  <si>
    <t>--------ROAD---------</t>
  </si>
  <si>
    <t>ROSE</t>
  </si>
  <si>
    <t>ORANGE</t>
  </si>
  <si>
    <t>LIBERTY</t>
  </si>
  <si>
    <t>HOLIDAY</t>
  </si>
  <si>
    <t>FIESTA</t>
  </si>
  <si>
    <t>CITRUS</t>
  </si>
  <si>
    <t>COTTON</t>
  </si>
  <si>
    <t>SUGAR</t>
  </si>
  <si>
    <t>TOTAL</t>
  </si>
  <si>
    <t>STADIUM</t>
  </si>
  <si>
    <t>Recreation Park</t>
  </si>
  <si>
    <t>Athletic Park</t>
  </si>
  <si>
    <t>University Field</t>
  </si>
  <si>
    <t>Ohio Field</t>
  </si>
  <si>
    <t>Ohio Stadium</t>
  </si>
  <si>
    <t>ALAMO</t>
  </si>
  <si>
    <t>BCS Title</t>
  </si>
  <si>
    <t>P/G</t>
  </si>
  <si>
    <t>PA/G</t>
  </si>
  <si>
    <t>MARG</t>
  </si>
  <si>
    <t>P1</t>
  </si>
  <si>
    <t>P2</t>
  </si>
  <si>
    <t>P3</t>
  </si>
  <si>
    <t>Notes</t>
  </si>
  <si>
    <t>P1 is AP, 1936-</t>
  </si>
  <si>
    <t>P2 is UPI, 1950-1995; USAToday, 1996-</t>
  </si>
  <si>
    <t>P3 is USA Today 1991-1995; Harris 2006-</t>
  </si>
  <si>
    <t>B10,National [Civilian]</t>
  </si>
  <si>
    <t>Ohio</t>
  </si>
  <si>
    <t>OAC</t>
  </si>
  <si>
    <t>1902-1912: OAC record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</si>
</sst>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140625" defaultRowHeight="12.75"/>
  <cols>
    <col min="1" max="18" width="6.7109375" style="0" customWidth="1"/>
    <col min="19" max="20" width="11.00390625" style="0" customWidth="1"/>
    <col min="21" max="21" width="18.28125" style="0" customWidth="1"/>
    <col min="22" max="24" width="4.7109375" style="0" customWidth="1"/>
    <col min="25" max="25" width="21.8515625" style="0" customWidth="1"/>
    <col min="26" max="26" width="14.00390625" style="0" customWidth="1"/>
    <col min="27" max="16384" width="11.00390625" style="0" customWidth="1"/>
  </cols>
  <sheetData>
    <row r="1" spans="2:28" ht="12.75">
      <c r="B1" s="1" t="s">
        <v>9</v>
      </c>
      <c r="J1" s="1" t="s">
        <v>6</v>
      </c>
      <c r="M1" s="1" t="s">
        <v>49</v>
      </c>
      <c r="P1" s="1" t="s">
        <v>50</v>
      </c>
      <c r="AB1" s="4" t="s">
        <v>74</v>
      </c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7</v>
      </c>
      <c r="F2" t="s">
        <v>8</v>
      </c>
      <c r="G2" t="s">
        <v>68</v>
      </c>
      <c r="H2" t="s">
        <v>69</v>
      </c>
      <c r="I2" t="s">
        <v>70</v>
      </c>
      <c r="J2" t="s">
        <v>1</v>
      </c>
      <c r="K2" t="s">
        <v>2</v>
      </c>
      <c r="L2" t="s">
        <v>3</v>
      </c>
      <c r="M2" t="s">
        <v>1</v>
      </c>
      <c r="N2" t="s">
        <v>2</v>
      </c>
      <c r="O2" t="s">
        <v>3</v>
      </c>
      <c r="P2" t="s">
        <v>1</v>
      </c>
      <c r="Q2" t="s">
        <v>2</v>
      </c>
      <c r="R2" t="s">
        <v>3</v>
      </c>
      <c r="S2" t="s">
        <v>4</v>
      </c>
      <c r="T2" t="s">
        <v>5</v>
      </c>
      <c r="U2" t="s">
        <v>10</v>
      </c>
      <c r="V2" t="s">
        <v>71</v>
      </c>
      <c r="W2" t="s">
        <v>72</v>
      </c>
      <c r="X2" t="s">
        <v>73</v>
      </c>
      <c r="Y2" t="s">
        <v>14</v>
      </c>
      <c r="Z2" t="s">
        <v>60</v>
      </c>
      <c r="AB2" t="s">
        <v>75</v>
      </c>
    </row>
    <row r="3" spans="1:28" ht="12.75">
      <c r="A3">
        <v>1890</v>
      </c>
      <c r="B3">
        <v>1</v>
      </c>
      <c r="C3">
        <v>3</v>
      </c>
      <c r="D3">
        <v>0</v>
      </c>
      <c r="E3">
        <v>30</v>
      </c>
      <c r="F3">
        <v>110</v>
      </c>
      <c r="G3" s="3">
        <f>E3/(B3+C3+D3)</f>
        <v>7.5</v>
      </c>
      <c r="H3" s="3">
        <f>F3/(B3+C3+D3)</f>
        <v>27.5</v>
      </c>
      <c r="I3" s="3">
        <f>G3-H3</f>
        <v>-20</v>
      </c>
      <c r="M3">
        <v>0</v>
      </c>
      <c r="N3">
        <v>2</v>
      </c>
      <c r="O3">
        <v>0</v>
      </c>
      <c r="P3">
        <v>1</v>
      </c>
      <c r="Q3">
        <v>1</v>
      </c>
      <c r="R3">
        <v>0</v>
      </c>
      <c r="Y3" t="s">
        <v>32</v>
      </c>
      <c r="Z3" t="s">
        <v>61</v>
      </c>
      <c r="AB3" t="s">
        <v>76</v>
      </c>
    </row>
    <row r="4" spans="1:28" ht="12.75">
      <c r="A4">
        <f>A3+1</f>
        <v>1891</v>
      </c>
      <c r="B4">
        <v>2</v>
      </c>
      <c r="C4">
        <v>2</v>
      </c>
      <c r="D4">
        <v>0</v>
      </c>
      <c r="E4">
        <v>20</v>
      </c>
      <c r="F4">
        <v>80</v>
      </c>
      <c r="G4" s="3">
        <f aca="true" t="shared" si="0" ref="G4:G67">E4/(B4+C4+D4)</f>
        <v>5</v>
      </c>
      <c r="H4" s="3">
        <f aca="true" t="shared" si="1" ref="H4:H67">F4/(B4+C4+D4)</f>
        <v>20</v>
      </c>
      <c r="I4" s="3">
        <f aca="true" t="shared" si="2" ref="I4:I67">G4-H4</f>
        <v>-15</v>
      </c>
      <c r="M4">
        <v>1</v>
      </c>
      <c r="N4">
        <v>1</v>
      </c>
      <c r="O4">
        <v>0</v>
      </c>
      <c r="P4">
        <v>1</v>
      </c>
      <c r="Q4">
        <v>1</v>
      </c>
      <c r="R4">
        <v>0</v>
      </c>
      <c r="Y4" t="s">
        <v>22</v>
      </c>
      <c r="Z4" t="s">
        <v>61</v>
      </c>
      <c r="AB4" t="s">
        <v>77</v>
      </c>
    </row>
    <row r="5" spans="1:26" ht="12.75">
      <c r="A5">
        <f>A4+1</f>
        <v>1892</v>
      </c>
      <c r="B5">
        <v>5</v>
      </c>
      <c r="C5">
        <v>3</v>
      </c>
      <c r="D5">
        <v>0</v>
      </c>
      <c r="E5">
        <v>260</v>
      </c>
      <c r="F5">
        <v>144</v>
      </c>
      <c r="G5" s="3">
        <f t="shared" si="0"/>
        <v>32.5</v>
      </c>
      <c r="H5" s="3">
        <f t="shared" si="1"/>
        <v>18</v>
      </c>
      <c r="I5" s="3">
        <f t="shared" si="2"/>
        <v>14.5</v>
      </c>
      <c r="M5">
        <v>3</v>
      </c>
      <c r="N5">
        <v>1</v>
      </c>
      <c r="O5">
        <v>0</v>
      </c>
      <c r="P5">
        <v>2</v>
      </c>
      <c r="Q5">
        <v>2</v>
      </c>
      <c r="R5">
        <v>0</v>
      </c>
      <c r="Y5" t="s">
        <v>33</v>
      </c>
      <c r="Z5" t="s">
        <v>62</v>
      </c>
    </row>
    <row r="6" spans="1:26" ht="12.75">
      <c r="A6">
        <f aca="true" t="shared" si="3" ref="A6:A68">A5+1</f>
        <v>1893</v>
      </c>
      <c r="B6">
        <v>4</v>
      </c>
      <c r="C6">
        <v>5</v>
      </c>
      <c r="D6">
        <v>0</v>
      </c>
      <c r="E6">
        <v>202</v>
      </c>
      <c r="F6">
        <v>178</v>
      </c>
      <c r="G6" s="3">
        <f t="shared" si="0"/>
        <v>22.444444444444443</v>
      </c>
      <c r="H6" s="3">
        <f t="shared" si="1"/>
        <v>19.77777777777778</v>
      </c>
      <c r="I6" s="3">
        <f t="shared" si="2"/>
        <v>2.6666666666666643</v>
      </c>
      <c r="M6">
        <v>4</v>
      </c>
      <c r="N6">
        <v>3</v>
      </c>
      <c r="O6">
        <v>0</v>
      </c>
      <c r="P6">
        <v>0</v>
      </c>
      <c r="Q6">
        <v>2</v>
      </c>
      <c r="R6">
        <v>0</v>
      </c>
      <c r="Y6" t="s">
        <v>33</v>
      </c>
      <c r="Z6" t="s">
        <v>62</v>
      </c>
    </row>
    <row r="7" spans="1:26" ht="12.75">
      <c r="A7">
        <f aca="true" t="shared" si="4" ref="A7:A12">A6+1</f>
        <v>1894</v>
      </c>
      <c r="B7">
        <v>6</v>
      </c>
      <c r="C7">
        <v>5</v>
      </c>
      <c r="D7">
        <v>0</v>
      </c>
      <c r="E7">
        <v>160</v>
      </c>
      <c r="F7">
        <v>114</v>
      </c>
      <c r="G7" s="3">
        <f t="shared" si="0"/>
        <v>14.545454545454545</v>
      </c>
      <c r="H7" s="3">
        <f t="shared" si="1"/>
        <v>10.363636363636363</v>
      </c>
      <c r="I7" s="3">
        <f t="shared" si="2"/>
        <v>4.181818181818182</v>
      </c>
      <c r="M7">
        <v>4</v>
      </c>
      <c r="N7">
        <v>1</v>
      </c>
      <c r="O7">
        <v>0</v>
      </c>
      <c r="P7">
        <v>2</v>
      </c>
      <c r="Q7">
        <v>2</v>
      </c>
      <c r="R7">
        <v>0</v>
      </c>
      <c r="Y7" t="s">
        <v>39</v>
      </c>
      <c r="Z7" t="s">
        <v>62</v>
      </c>
    </row>
    <row r="8" spans="1:26" ht="12.75">
      <c r="A8">
        <f t="shared" si="4"/>
        <v>1895</v>
      </c>
      <c r="B8">
        <v>4</v>
      </c>
      <c r="C8">
        <v>4</v>
      </c>
      <c r="D8">
        <v>2</v>
      </c>
      <c r="E8">
        <v>62</v>
      </c>
      <c r="F8">
        <v>102</v>
      </c>
      <c r="G8" s="3">
        <f t="shared" si="0"/>
        <v>6.2</v>
      </c>
      <c r="H8" s="3">
        <f t="shared" si="1"/>
        <v>10.2</v>
      </c>
      <c r="I8" s="3">
        <f t="shared" si="2"/>
        <v>-3.999999999999999</v>
      </c>
      <c r="M8">
        <v>2</v>
      </c>
      <c r="N8">
        <v>1</v>
      </c>
      <c r="O8">
        <v>1</v>
      </c>
      <c r="P8">
        <v>2</v>
      </c>
      <c r="Q8">
        <v>3</v>
      </c>
      <c r="R8">
        <v>1</v>
      </c>
      <c r="Y8" t="s">
        <v>33</v>
      </c>
      <c r="Z8" t="s">
        <v>62</v>
      </c>
    </row>
    <row r="9" spans="1:26" ht="12.75">
      <c r="A9">
        <f t="shared" si="4"/>
        <v>1896</v>
      </c>
      <c r="B9">
        <v>5</v>
      </c>
      <c r="C9">
        <v>5</v>
      </c>
      <c r="D9">
        <v>1</v>
      </c>
      <c r="E9">
        <v>140</v>
      </c>
      <c r="F9">
        <v>86</v>
      </c>
      <c r="G9" s="3">
        <f t="shared" si="0"/>
        <v>12.727272727272727</v>
      </c>
      <c r="H9" s="3">
        <f t="shared" si="1"/>
        <v>7.818181818181818</v>
      </c>
      <c r="I9" s="3">
        <f t="shared" si="2"/>
        <v>4.909090909090908</v>
      </c>
      <c r="M9">
        <v>4</v>
      </c>
      <c r="N9">
        <v>3</v>
      </c>
      <c r="O9">
        <v>1</v>
      </c>
      <c r="P9">
        <v>0</v>
      </c>
      <c r="Q9">
        <v>2</v>
      </c>
      <c r="R9">
        <v>0</v>
      </c>
      <c r="Y9" t="s">
        <v>43</v>
      </c>
      <c r="Z9" t="s">
        <v>62</v>
      </c>
    </row>
    <row r="10" spans="1:26" ht="12.75">
      <c r="A10">
        <f t="shared" si="4"/>
        <v>1897</v>
      </c>
      <c r="B10">
        <v>1</v>
      </c>
      <c r="C10">
        <v>7</v>
      </c>
      <c r="D10">
        <v>1</v>
      </c>
      <c r="E10">
        <v>18</v>
      </c>
      <c r="F10">
        <v>168</v>
      </c>
      <c r="G10" s="3">
        <f t="shared" si="0"/>
        <v>2</v>
      </c>
      <c r="H10" s="3">
        <f t="shared" si="1"/>
        <v>18.666666666666668</v>
      </c>
      <c r="I10" s="3">
        <f t="shared" si="2"/>
        <v>-16.666666666666668</v>
      </c>
      <c r="M10">
        <v>1</v>
      </c>
      <c r="N10">
        <v>4</v>
      </c>
      <c r="O10">
        <v>1</v>
      </c>
      <c r="P10">
        <v>0</v>
      </c>
      <c r="Q10">
        <v>3</v>
      </c>
      <c r="R10">
        <v>0</v>
      </c>
      <c r="S10" t="s">
        <v>46</v>
      </c>
      <c r="Y10" t="s">
        <v>25</v>
      </c>
      <c r="Z10" t="s">
        <v>62</v>
      </c>
    </row>
    <row r="11" spans="1:26" ht="12.75">
      <c r="A11">
        <f t="shared" si="4"/>
        <v>1898</v>
      </c>
      <c r="B11">
        <v>3</v>
      </c>
      <c r="C11">
        <v>5</v>
      </c>
      <c r="D11">
        <v>0</v>
      </c>
      <c r="E11">
        <v>80</v>
      </c>
      <c r="F11">
        <v>121</v>
      </c>
      <c r="G11" s="3">
        <f t="shared" si="0"/>
        <v>10</v>
      </c>
      <c r="H11" s="3">
        <f t="shared" si="1"/>
        <v>15.125</v>
      </c>
      <c r="I11" s="3">
        <f t="shared" si="2"/>
        <v>-5.125</v>
      </c>
      <c r="M11">
        <v>3</v>
      </c>
      <c r="N11">
        <v>4</v>
      </c>
      <c r="O11">
        <v>0</v>
      </c>
      <c r="P11">
        <v>0</v>
      </c>
      <c r="Q11">
        <v>1</v>
      </c>
      <c r="R11">
        <v>0</v>
      </c>
      <c r="Y11" t="s">
        <v>33</v>
      </c>
      <c r="Z11" t="s">
        <v>63</v>
      </c>
    </row>
    <row r="12" spans="1:26" ht="12.75">
      <c r="A12">
        <f t="shared" si="4"/>
        <v>1899</v>
      </c>
      <c r="B12">
        <v>9</v>
      </c>
      <c r="C12">
        <v>0</v>
      </c>
      <c r="D12">
        <v>1</v>
      </c>
      <c r="E12">
        <v>184</v>
      </c>
      <c r="F12">
        <v>5</v>
      </c>
      <c r="G12" s="3">
        <f t="shared" si="0"/>
        <v>18.4</v>
      </c>
      <c r="H12" s="3">
        <f t="shared" si="1"/>
        <v>0.5</v>
      </c>
      <c r="I12" s="3">
        <f t="shared" si="2"/>
        <v>17.9</v>
      </c>
      <c r="M12">
        <v>7</v>
      </c>
      <c r="N12">
        <v>0</v>
      </c>
      <c r="O12">
        <v>0</v>
      </c>
      <c r="P12">
        <v>2</v>
      </c>
      <c r="Q12">
        <v>0</v>
      </c>
      <c r="R12">
        <v>1</v>
      </c>
      <c r="U12" t="s">
        <v>79</v>
      </c>
      <c r="Y12" t="s">
        <v>36</v>
      </c>
      <c r="Z12" t="s">
        <v>63</v>
      </c>
    </row>
    <row r="13" spans="1:26" ht="12.75">
      <c r="A13">
        <f t="shared" si="3"/>
        <v>1900</v>
      </c>
      <c r="B13">
        <v>8</v>
      </c>
      <c r="C13">
        <v>1</v>
      </c>
      <c r="D13">
        <v>1</v>
      </c>
      <c r="E13">
        <v>213</v>
      </c>
      <c r="F13">
        <v>26</v>
      </c>
      <c r="G13" s="3">
        <f t="shared" si="0"/>
        <v>21.3</v>
      </c>
      <c r="H13" s="3">
        <f t="shared" si="1"/>
        <v>2.6</v>
      </c>
      <c r="I13" s="3">
        <f t="shared" si="2"/>
        <v>18.7</v>
      </c>
      <c r="M13">
        <v>7</v>
      </c>
      <c r="N13">
        <v>1</v>
      </c>
      <c r="O13">
        <v>0</v>
      </c>
      <c r="P13">
        <v>1</v>
      </c>
      <c r="Q13">
        <v>0</v>
      </c>
      <c r="R13">
        <v>1</v>
      </c>
      <c r="S13" t="s">
        <v>47</v>
      </c>
      <c r="Y13" t="s">
        <v>36</v>
      </c>
      <c r="Z13" t="s">
        <v>63</v>
      </c>
    </row>
    <row r="14" spans="1:26" ht="12.75">
      <c r="A14">
        <f t="shared" si="3"/>
        <v>1901</v>
      </c>
      <c r="B14">
        <v>5</v>
      </c>
      <c r="C14">
        <v>3</v>
      </c>
      <c r="D14">
        <v>1</v>
      </c>
      <c r="E14">
        <v>94</v>
      </c>
      <c r="F14">
        <v>56</v>
      </c>
      <c r="G14" s="3">
        <f t="shared" si="0"/>
        <v>10.444444444444445</v>
      </c>
      <c r="H14" s="3">
        <f t="shared" si="1"/>
        <v>6.222222222222222</v>
      </c>
      <c r="I14" s="3">
        <f t="shared" si="2"/>
        <v>4.222222222222222</v>
      </c>
      <c r="J14" s="5" t="s">
        <v>81</v>
      </c>
      <c r="K14" s="5"/>
      <c r="L14" s="5"/>
      <c r="M14">
        <v>5</v>
      </c>
      <c r="N14">
        <v>2</v>
      </c>
      <c r="O14">
        <v>1</v>
      </c>
      <c r="P14">
        <v>0</v>
      </c>
      <c r="Q14">
        <v>1</v>
      </c>
      <c r="R14">
        <v>0</v>
      </c>
      <c r="S14" t="s">
        <v>46</v>
      </c>
      <c r="Y14" t="s">
        <v>36</v>
      </c>
      <c r="Z14" t="s">
        <v>63</v>
      </c>
    </row>
    <row r="15" spans="1:26" ht="12.75">
      <c r="A15">
        <f>A14+1</f>
        <v>1902</v>
      </c>
      <c r="B15">
        <v>6</v>
      </c>
      <c r="C15">
        <v>2</v>
      </c>
      <c r="D15">
        <v>2</v>
      </c>
      <c r="E15">
        <v>172</v>
      </c>
      <c r="F15">
        <v>136</v>
      </c>
      <c r="G15" s="3">
        <f t="shared" si="0"/>
        <v>17.2</v>
      </c>
      <c r="H15" s="3">
        <f t="shared" si="1"/>
        <v>13.6</v>
      </c>
      <c r="I15" s="3">
        <f t="shared" si="2"/>
        <v>3.5999999999999996</v>
      </c>
      <c r="J15">
        <v>2</v>
      </c>
      <c r="K15">
        <v>1</v>
      </c>
      <c r="L15">
        <v>0</v>
      </c>
      <c r="M15">
        <v>5</v>
      </c>
      <c r="N15">
        <v>1</v>
      </c>
      <c r="O15">
        <v>2</v>
      </c>
      <c r="P15">
        <v>1</v>
      </c>
      <c r="Q15">
        <v>1</v>
      </c>
      <c r="R15">
        <v>0</v>
      </c>
      <c r="S15" t="s">
        <v>46</v>
      </c>
      <c r="Y15" t="s">
        <v>41</v>
      </c>
      <c r="Z15" t="s">
        <v>63</v>
      </c>
    </row>
    <row r="16" spans="1:26" ht="12.75">
      <c r="A16">
        <f t="shared" si="3"/>
        <v>1903</v>
      </c>
      <c r="B16">
        <v>8</v>
      </c>
      <c r="C16">
        <v>3</v>
      </c>
      <c r="D16">
        <v>0</v>
      </c>
      <c r="E16">
        <v>265</v>
      </c>
      <c r="F16">
        <v>87</v>
      </c>
      <c r="G16" s="3">
        <f t="shared" si="0"/>
        <v>24.09090909090909</v>
      </c>
      <c r="H16" s="3">
        <f t="shared" si="1"/>
        <v>7.909090909090909</v>
      </c>
      <c r="I16" s="3">
        <f t="shared" si="2"/>
        <v>16.18181818181818</v>
      </c>
      <c r="J16">
        <v>3</v>
      </c>
      <c r="K16">
        <v>1</v>
      </c>
      <c r="L16">
        <v>0</v>
      </c>
      <c r="M16">
        <v>8</v>
      </c>
      <c r="N16">
        <v>1</v>
      </c>
      <c r="O16">
        <v>0</v>
      </c>
      <c r="P16">
        <v>0</v>
      </c>
      <c r="Q16">
        <v>2</v>
      </c>
      <c r="R16">
        <v>0</v>
      </c>
      <c r="S16" t="s">
        <v>46</v>
      </c>
      <c r="Y16" t="s">
        <v>41</v>
      </c>
      <c r="Z16" t="s">
        <v>63</v>
      </c>
    </row>
    <row r="17" spans="1:26" ht="12.75">
      <c r="A17">
        <f>A16+1</f>
        <v>1904</v>
      </c>
      <c r="B17">
        <v>6</v>
      </c>
      <c r="C17">
        <v>5</v>
      </c>
      <c r="D17">
        <v>0</v>
      </c>
      <c r="E17">
        <v>219</v>
      </c>
      <c r="F17">
        <v>123</v>
      </c>
      <c r="G17" s="3">
        <f t="shared" si="0"/>
        <v>19.90909090909091</v>
      </c>
      <c r="H17" s="3">
        <f t="shared" si="1"/>
        <v>11.181818181818182</v>
      </c>
      <c r="I17" s="3">
        <f t="shared" si="2"/>
        <v>8.727272727272728</v>
      </c>
      <c r="J17">
        <v>2</v>
      </c>
      <c r="K17">
        <v>1</v>
      </c>
      <c r="L17">
        <v>0</v>
      </c>
      <c r="M17">
        <v>6</v>
      </c>
      <c r="N17">
        <v>3</v>
      </c>
      <c r="O17">
        <v>0</v>
      </c>
      <c r="P17">
        <v>0</v>
      </c>
      <c r="Q17">
        <v>2</v>
      </c>
      <c r="R17">
        <v>0</v>
      </c>
      <c r="S17" t="s">
        <v>46</v>
      </c>
      <c r="Y17" t="s">
        <v>26</v>
      </c>
      <c r="Z17" t="s">
        <v>63</v>
      </c>
    </row>
    <row r="18" spans="1:26" ht="12.75">
      <c r="A18">
        <f t="shared" si="3"/>
        <v>1905</v>
      </c>
      <c r="B18">
        <v>8</v>
      </c>
      <c r="C18">
        <v>2</v>
      </c>
      <c r="D18">
        <v>2</v>
      </c>
      <c r="E18">
        <v>199</v>
      </c>
      <c r="F18">
        <v>63</v>
      </c>
      <c r="G18" s="3">
        <f t="shared" si="0"/>
        <v>16.583333333333332</v>
      </c>
      <c r="H18" s="3">
        <f t="shared" si="1"/>
        <v>5.25</v>
      </c>
      <c r="I18" s="3">
        <f t="shared" si="2"/>
        <v>11.333333333333332</v>
      </c>
      <c r="J18">
        <v>2</v>
      </c>
      <c r="K18">
        <v>0</v>
      </c>
      <c r="L18">
        <v>1</v>
      </c>
      <c r="M18">
        <v>8</v>
      </c>
      <c r="N18">
        <v>1</v>
      </c>
      <c r="O18">
        <v>2</v>
      </c>
      <c r="P18">
        <v>0</v>
      </c>
      <c r="Q18">
        <v>1</v>
      </c>
      <c r="R18">
        <v>0</v>
      </c>
      <c r="S18" t="s">
        <v>46</v>
      </c>
      <c r="Y18" t="s">
        <v>26</v>
      </c>
      <c r="Z18" t="s">
        <v>63</v>
      </c>
    </row>
    <row r="19" spans="1:26" ht="12.75">
      <c r="A19">
        <f>A18+1</f>
        <v>1906</v>
      </c>
      <c r="B19">
        <v>8</v>
      </c>
      <c r="C19">
        <v>1</v>
      </c>
      <c r="D19">
        <v>0</v>
      </c>
      <c r="E19">
        <v>153</v>
      </c>
      <c r="F19">
        <v>14</v>
      </c>
      <c r="G19" s="3">
        <f t="shared" si="0"/>
        <v>17</v>
      </c>
      <c r="H19" s="3">
        <f t="shared" si="1"/>
        <v>1.5555555555555556</v>
      </c>
      <c r="I19" s="3">
        <f t="shared" si="2"/>
        <v>15.444444444444445</v>
      </c>
      <c r="J19">
        <v>3</v>
      </c>
      <c r="K19">
        <v>0</v>
      </c>
      <c r="L19">
        <v>0</v>
      </c>
      <c r="M19">
        <v>6</v>
      </c>
      <c r="N19">
        <v>1</v>
      </c>
      <c r="O19">
        <v>0</v>
      </c>
      <c r="P19">
        <v>2</v>
      </c>
      <c r="Q19">
        <v>0</v>
      </c>
      <c r="R19">
        <v>0</v>
      </c>
      <c r="S19" t="s">
        <v>46</v>
      </c>
      <c r="U19" t="s">
        <v>80</v>
      </c>
      <c r="Y19" t="s">
        <v>23</v>
      </c>
      <c r="Z19" t="s">
        <v>63</v>
      </c>
    </row>
    <row r="20" spans="1:26" ht="12.75">
      <c r="A20">
        <f t="shared" si="3"/>
        <v>1907</v>
      </c>
      <c r="B20">
        <v>7</v>
      </c>
      <c r="C20">
        <v>2</v>
      </c>
      <c r="D20">
        <v>1</v>
      </c>
      <c r="E20">
        <v>160</v>
      </c>
      <c r="F20">
        <v>71</v>
      </c>
      <c r="G20" s="3">
        <f t="shared" si="0"/>
        <v>16</v>
      </c>
      <c r="H20" s="3">
        <f t="shared" si="1"/>
        <v>7.1</v>
      </c>
      <c r="I20" s="3">
        <f t="shared" si="2"/>
        <v>8.9</v>
      </c>
      <c r="J20">
        <v>5</v>
      </c>
      <c r="K20">
        <v>1</v>
      </c>
      <c r="L20">
        <v>1</v>
      </c>
      <c r="M20">
        <v>7</v>
      </c>
      <c r="N20">
        <v>1</v>
      </c>
      <c r="O20">
        <v>1</v>
      </c>
      <c r="P20">
        <v>0</v>
      </c>
      <c r="Q20">
        <v>1</v>
      </c>
      <c r="R20">
        <v>0</v>
      </c>
      <c r="S20" t="s">
        <v>46</v>
      </c>
      <c r="Y20" t="s">
        <v>23</v>
      </c>
      <c r="Z20" t="s">
        <v>63</v>
      </c>
    </row>
    <row r="21" spans="1:26" ht="12.75">
      <c r="A21">
        <f t="shared" si="3"/>
        <v>1908</v>
      </c>
      <c r="B21">
        <v>6</v>
      </c>
      <c r="C21">
        <v>4</v>
      </c>
      <c r="D21">
        <v>0</v>
      </c>
      <c r="E21">
        <v>118</v>
      </c>
      <c r="F21">
        <v>92</v>
      </c>
      <c r="G21" s="3">
        <f t="shared" si="0"/>
        <v>11.8</v>
      </c>
      <c r="H21" s="3">
        <f t="shared" si="1"/>
        <v>9.2</v>
      </c>
      <c r="I21" s="3">
        <f t="shared" si="2"/>
        <v>2.6000000000000014</v>
      </c>
      <c r="J21">
        <v>4</v>
      </c>
      <c r="K21">
        <v>3</v>
      </c>
      <c r="L21">
        <v>0</v>
      </c>
      <c r="M21">
        <v>5</v>
      </c>
      <c r="N21">
        <v>3</v>
      </c>
      <c r="O21">
        <v>0</v>
      </c>
      <c r="P21">
        <v>1</v>
      </c>
      <c r="Q21">
        <v>1</v>
      </c>
      <c r="R21">
        <v>0</v>
      </c>
      <c r="S21" t="s">
        <v>46</v>
      </c>
      <c r="Y21" t="s">
        <v>23</v>
      </c>
      <c r="Z21" t="s">
        <v>64</v>
      </c>
    </row>
    <row r="22" spans="1:26" ht="12.75">
      <c r="A22">
        <f t="shared" si="3"/>
        <v>1909</v>
      </c>
      <c r="B22">
        <v>7</v>
      </c>
      <c r="C22">
        <v>3</v>
      </c>
      <c r="D22">
        <v>0</v>
      </c>
      <c r="E22">
        <v>219</v>
      </c>
      <c r="F22">
        <v>76</v>
      </c>
      <c r="G22" s="3">
        <f t="shared" si="0"/>
        <v>21.9</v>
      </c>
      <c r="H22" s="3">
        <f t="shared" si="1"/>
        <v>7.6</v>
      </c>
      <c r="I22" s="3">
        <f t="shared" si="2"/>
        <v>14.299999999999999</v>
      </c>
      <c r="J22">
        <v>5</v>
      </c>
      <c r="K22">
        <v>2</v>
      </c>
      <c r="L22">
        <v>0</v>
      </c>
      <c r="M22">
        <v>7</v>
      </c>
      <c r="N22">
        <v>1</v>
      </c>
      <c r="O22">
        <v>0</v>
      </c>
      <c r="P22">
        <v>0</v>
      </c>
      <c r="Q22">
        <v>2</v>
      </c>
      <c r="R22">
        <v>0</v>
      </c>
      <c r="S22" t="s">
        <v>46</v>
      </c>
      <c r="Y22" t="s">
        <v>23</v>
      </c>
      <c r="Z22" t="s">
        <v>64</v>
      </c>
    </row>
    <row r="23" spans="1:26" ht="12.75">
      <c r="A23">
        <f>A22+1</f>
        <v>1910</v>
      </c>
      <c r="B23">
        <v>6</v>
      </c>
      <c r="C23">
        <v>1</v>
      </c>
      <c r="D23">
        <v>3</v>
      </c>
      <c r="E23">
        <v>182</v>
      </c>
      <c r="F23">
        <v>27</v>
      </c>
      <c r="G23" s="3">
        <f t="shared" si="0"/>
        <v>18.2</v>
      </c>
      <c r="H23" s="3">
        <f t="shared" si="1"/>
        <v>2.7</v>
      </c>
      <c r="I23" s="3">
        <f t="shared" si="2"/>
        <v>15.5</v>
      </c>
      <c r="J23">
        <v>5</v>
      </c>
      <c r="K23">
        <v>1</v>
      </c>
      <c r="L23">
        <v>2</v>
      </c>
      <c r="M23">
        <v>6</v>
      </c>
      <c r="N23">
        <v>0</v>
      </c>
      <c r="O23">
        <v>3</v>
      </c>
      <c r="P23">
        <v>0</v>
      </c>
      <c r="Q23">
        <v>1</v>
      </c>
      <c r="R23">
        <v>0</v>
      </c>
      <c r="S23" t="s">
        <v>47</v>
      </c>
      <c r="Y23" t="s">
        <v>31</v>
      </c>
      <c r="Z23" t="s">
        <v>64</v>
      </c>
    </row>
    <row r="24" spans="1:26" ht="12.75">
      <c r="A24">
        <f>A23+1</f>
        <v>1911</v>
      </c>
      <c r="B24">
        <v>5</v>
      </c>
      <c r="C24">
        <v>3</v>
      </c>
      <c r="D24">
        <v>2</v>
      </c>
      <c r="E24">
        <v>47</v>
      </c>
      <c r="F24">
        <v>40</v>
      </c>
      <c r="G24" s="3">
        <f t="shared" si="0"/>
        <v>4.7</v>
      </c>
      <c r="H24" s="3">
        <f t="shared" si="1"/>
        <v>4</v>
      </c>
      <c r="I24" s="3">
        <f t="shared" si="2"/>
        <v>0.7000000000000002</v>
      </c>
      <c r="J24">
        <v>4</v>
      </c>
      <c r="K24">
        <v>1</v>
      </c>
      <c r="L24">
        <v>2</v>
      </c>
      <c r="M24">
        <v>5</v>
      </c>
      <c r="N24">
        <v>2</v>
      </c>
      <c r="O24">
        <v>1</v>
      </c>
      <c r="P24">
        <v>0</v>
      </c>
      <c r="Q24">
        <v>1</v>
      </c>
      <c r="R24">
        <v>1</v>
      </c>
      <c r="S24" t="s">
        <v>46</v>
      </c>
      <c r="Y24" t="s">
        <v>30</v>
      </c>
      <c r="Z24" t="s">
        <v>64</v>
      </c>
    </row>
    <row r="25" spans="1:26" ht="12.75">
      <c r="A25">
        <f>A24+1</f>
        <v>1912</v>
      </c>
      <c r="B25">
        <v>6</v>
      </c>
      <c r="C25">
        <v>3</v>
      </c>
      <c r="D25">
        <v>0</v>
      </c>
      <c r="E25">
        <v>246</v>
      </c>
      <c r="F25">
        <v>122</v>
      </c>
      <c r="G25" s="3">
        <f t="shared" si="0"/>
        <v>27.333333333333332</v>
      </c>
      <c r="H25" s="3">
        <f t="shared" si="1"/>
        <v>13.555555555555555</v>
      </c>
      <c r="I25" s="3">
        <f t="shared" si="2"/>
        <v>13.777777777777777</v>
      </c>
      <c r="J25" s="6">
        <v>5</v>
      </c>
      <c r="K25" s="6">
        <v>0</v>
      </c>
      <c r="L25" s="6">
        <v>0</v>
      </c>
      <c r="M25">
        <v>3</v>
      </c>
      <c r="N25">
        <v>3</v>
      </c>
      <c r="O25">
        <v>0</v>
      </c>
      <c r="P25">
        <v>3</v>
      </c>
      <c r="Q25">
        <v>0</v>
      </c>
      <c r="R25">
        <v>0</v>
      </c>
      <c r="S25" t="s">
        <v>46</v>
      </c>
      <c r="U25" t="s">
        <v>80</v>
      </c>
      <c r="Y25" t="s">
        <v>37</v>
      </c>
      <c r="Z25" t="s">
        <v>64</v>
      </c>
    </row>
    <row r="26" spans="1:26" ht="12.75">
      <c r="A26">
        <f>A25+1</f>
        <v>1913</v>
      </c>
      <c r="B26">
        <v>4</v>
      </c>
      <c r="C26">
        <v>2</v>
      </c>
      <c r="D26">
        <v>1</v>
      </c>
      <c r="E26">
        <v>154</v>
      </c>
      <c r="F26">
        <v>27</v>
      </c>
      <c r="G26" s="3">
        <f t="shared" si="0"/>
        <v>22</v>
      </c>
      <c r="H26" s="3">
        <f t="shared" si="1"/>
        <v>3.857142857142857</v>
      </c>
      <c r="I26" s="3">
        <f t="shared" si="2"/>
        <v>18.142857142857142</v>
      </c>
      <c r="J26">
        <v>1</v>
      </c>
      <c r="K26">
        <v>2</v>
      </c>
      <c r="L26">
        <v>0</v>
      </c>
      <c r="M26">
        <v>4</v>
      </c>
      <c r="N26">
        <v>1</v>
      </c>
      <c r="O26">
        <v>1</v>
      </c>
      <c r="P26">
        <v>0</v>
      </c>
      <c r="Q26">
        <v>1</v>
      </c>
      <c r="R26">
        <v>0</v>
      </c>
      <c r="Y26" t="s">
        <v>38</v>
      </c>
      <c r="Z26" t="s">
        <v>64</v>
      </c>
    </row>
    <row r="27" spans="1:26" ht="12.75">
      <c r="A27">
        <f t="shared" si="3"/>
        <v>1914</v>
      </c>
      <c r="B27">
        <v>5</v>
      </c>
      <c r="C27">
        <v>2</v>
      </c>
      <c r="D27">
        <v>0</v>
      </c>
      <c r="E27">
        <v>108</v>
      </c>
      <c r="F27">
        <v>55</v>
      </c>
      <c r="G27" s="3">
        <f t="shared" si="0"/>
        <v>15.428571428571429</v>
      </c>
      <c r="H27" s="3">
        <f t="shared" si="1"/>
        <v>7.857142857142857</v>
      </c>
      <c r="I27" s="3">
        <f t="shared" si="2"/>
        <v>7.571428571428572</v>
      </c>
      <c r="J27">
        <v>2</v>
      </c>
      <c r="K27">
        <v>2</v>
      </c>
      <c r="L27">
        <v>0</v>
      </c>
      <c r="M27">
        <v>3</v>
      </c>
      <c r="N27">
        <v>1</v>
      </c>
      <c r="O27">
        <v>0</v>
      </c>
      <c r="P27">
        <v>2</v>
      </c>
      <c r="Q27">
        <v>1</v>
      </c>
      <c r="R27">
        <v>0</v>
      </c>
      <c r="Y27" t="s">
        <v>38</v>
      </c>
      <c r="Z27" t="s">
        <v>64</v>
      </c>
    </row>
    <row r="28" spans="1:26" ht="12.75">
      <c r="A28">
        <f t="shared" si="3"/>
        <v>1915</v>
      </c>
      <c r="B28">
        <v>5</v>
      </c>
      <c r="C28">
        <v>1</v>
      </c>
      <c r="D28">
        <v>1</v>
      </c>
      <c r="E28">
        <v>105</v>
      </c>
      <c r="F28">
        <v>39</v>
      </c>
      <c r="G28" s="3">
        <f t="shared" si="0"/>
        <v>15</v>
      </c>
      <c r="H28" s="3">
        <f t="shared" si="1"/>
        <v>5.571428571428571</v>
      </c>
      <c r="I28" s="3">
        <f t="shared" si="2"/>
        <v>9.428571428571429</v>
      </c>
      <c r="J28">
        <v>2</v>
      </c>
      <c r="K28">
        <v>1</v>
      </c>
      <c r="L28">
        <v>1</v>
      </c>
      <c r="M28">
        <v>4</v>
      </c>
      <c r="N28">
        <v>0</v>
      </c>
      <c r="O28">
        <v>1</v>
      </c>
      <c r="P28">
        <v>1</v>
      </c>
      <c r="Q28">
        <v>1</v>
      </c>
      <c r="R28">
        <v>0</v>
      </c>
      <c r="Y28" t="s">
        <v>38</v>
      </c>
      <c r="Z28" t="s">
        <v>64</v>
      </c>
    </row>
    <row r="29" spans="1:26" ht="12.75">
      <c r="A29">
        <f t="shared" si="3"/>
        <v>1916</v>
      </c>
      <c r="B29">
        <v>7</v>
      </c>
      <c r="C29">
        <v>0</v>
      </c>
      <c r="D29">
        <v>0</v>
      </c>
      <c r="E29">
        <v>258</v>
      </c>
      <c r="F29">
        <v>29</v>
      </c>
      <c r="G29" s="3">
        <f t="shared" si="0"/>
        <v>36.857142857142854</v>
      </c>
      <c r="H29" s="3">
        <f t="shared" si="1"/>
        <v>4.142857142857143</v>
      </c>
      <c r="I29" s="3">
        <f t="shared" si="2"/>
        <v>32.71428571428571</v>
      </c>
      <c r="J29">
        <v>4</v>
      </c>
      <c r="K29">
        <v>0</v>
      </c>
      <c r="L29">
        <v>0</v>
      </c>
      <c r="M29">
        <v>5</v>
      </c>
      <c r="N29">
        <v>0</v>
      </c>
      <c r="O29">
        <v>0</v>
      </c>
      <c r="P29">
        <v>2</v>
      </c>
      <c r="Q29">
        <v>0</v>
      </c>
      <c r="R29">
        <v>0</v>
      </c>
      <c r="U29" t="s">
        <v>20</v>
      </c>
      <c r="Y29" t="s">
        <v>38</v>
      </c>
      <c r="Z29" t="s">
        <v>64</v>
      </c>
    </row>
    <row r="30" spans="1:26" ht="12.75">
      <c r="A30">
        <f t="shared" si="3"/>
        <v>1917</v>
      </c>
      <c r="B30">
        <v>8</v>
      </c>
      <c r="C30">
        <v>0</v>
      </c>
      <c r="D30">
        <v>1</v>
      </c>
      <c r="E30">
        <v>291</v>
      </c>
      <c r="F30">
        <v>6</v>
      </c>
      <c r="G30" s="3">
        <f t="shared" si="0"/>
        <v>32.333333333333336</v>
      </c>
      <c r="H30" s="3">
        <f t="shared" si="1"/>
        <v>0.6666666666666666</v>
      </c>
      <c r="I30" s="3">
        <f t="shared" si="2"/>
        <v>31.666666666666668</v>
      </c>
      <c r="J30">
        <v>4</v>
      </c>
      <c r="K30">
        <v>0</v>
      </c>
      <c r="L30">
        <v>0</v>
      </c>
      <c r="M30">
        <v>6</v>
      </c>
      <c r="N30">
        <v>0</v>
      </c>
      <c r="O30">
        <v>1</v>
      </c>
      <c r="P30">
        <v>2</v>
      </c>
      <c r="Q30">
        <v>0</v>
      </c>
      <c r="R30">
        <v>0</v>
      </c>
      <c r="U30" t="s">
        <v>20</v>
      </c>
      <c r="Y30" t="s">
        <v>38</v>
      </c>
      <c r="Z30" t="s">
        <v>64</v>
      </c>
    </row>
    <row r="31" spans="1:26" ht="12.75">
      <c r="A31">
        <f t="shared" si="3"/>
        <v>1918</v>
      </c>
      <c r="B31">
        <v>3</v>
      </c>
      <c r="C31">
        <v>3</v>
      </c>
      <c r="D31">
        <v>0</v>
      </c>
      <c r="E31">
        <v>134</v>
      </c>
      <c r="F31">
        <v>41</v>
      </c>
      <c r="G31" s="3">
        <f t="shared" si="0"/>
        <v>22.333333333333332</v>
      </c>
      <c r="H31" s="3">
        <f t="shared" si="1"/>
        <v>6.833333333333333</v>
      </c>
      <c r="I31" s="3">
        <f t="shared" si="2"/>
        <v>15.5</v>
      </c>
      <c r="J31">
        <v>0</v>
      </c>
      <c r="K31">
        <v>3</v>
      </c>
      <c r="L31">
        <v>0</v>
      </c>
      <c r="M31">
        <v>3</v>
      </c>
      <c r="N31">
        <v>2</v>
      </c>
      <c r="O31">
        <v>0</v>
      </c>
      <c r="P31">
        <v>0</v>
      </c>
      <c r="Q31">
        <v>1</v>
      </c>
      <c r="R31">
        <v>0</v>
      </c>
      <c r="S31" t="s">
        <v>46</v>
      </c>
      <c r="Y31" t="s">
        <v>38</v>
      </c>
      <c r="Z31" t="s">
        <v>64</v>
      </c>
    </row>
    <row r="32" spans="1:26" ht="12.75">
      <c r="A32">
        <f t="shared" si="3"/>
        <v>1919</v>
      </c>
      <c r="B32">
        <v>6</v>
      </c>
      <c r="C32">
        <v>1</v>
      </c>
      <c r="D32">
        <v>0</v>
      </c>
      <c r="E32">
        <v>176</v>
      </c>
      <c r="F32">
        <v>12</v>
      </c>
      <c r="G32" s="3">
        <f t="shared" si="0"/>
        <v>25.142857142857142</v>
      </c>
      <c r="H32" s="3">
        <f t="shared" si="1"/>
        <v>1.7142857142857142</v>
      </c>
      <c r="I32" s="3">
        <f t="shared" si="2"/>
        <v>23.428571428571427</v>
      </c>
      <c r="J32">
        <v>3</v>
      </c>
      <c r="K32">
        <v>1</v>
      </c>
      <c r="L32">
        <v>0</v>
      </c>
      <c r="M32">
        <v>4</v>
      </c>
      <c r="N32">
        <v>1</v>
      </c>
      <c r="O32">
        <v>0</v>
      </c>
      <c r="P32">
        <v>2</v>
      </c>
      <c r="Q32">
        <v>0</v>
      </c>
      <c r="R32">
        <v>0</v>
      </c>
      <c r="S32" t="s">
        <v>48</v>
      </c>
      <c r="Y32" t="s">
        <v>38</v>
      </c>
      <c r="Z32" t="s">
        <v>64</v>
      </c>
    </row>
    <row r="33" spans="1:26" ht="12.75">
      <c r="A33">
        <f t="shared" si="3"/>
        <v>1920</v>
      </c>
      <c r="B33">
        <v>7</v>
      </c>
      <c r="C33">
        <v>1</v>
      </c>
      <c r="D33">
        <v>0</v>
      </c>
      <c r="E33">
        <v>150</v>
      </c>
      <c r="F33">
        <v>48</v>
      </c>
      <c r="G33" s="3">
        <f t="shared" si="0"/>
        <v>18.75</v>
      </c>
      <c r="H33" s="3">
        <f t="shared" si="1"/>
        <v>6</v>
      </c>
      <c r="I33" s="3">
        <f t="shared" si="2"/>
        <v>12.75</v>
      </c>
      <c r="J33">
        <v>5</v>
      </c>
      <c r="K33">
        <v>0</v>
      </c>
      <c r="L33">
        <v>0</v>
      </c>
      <c r="M33">
        <v>5</v>
      </c>
      <c r="N33">
        <v>0</v>
      </c>
      <c r="O33">
        <v>0</v>
      </c>
      <c r="P33">
        <v>2</v>
      </c>
      <c r="Q33">
        <v>0</v>
      </c>
      <c r="R33">
        <v>0</v>
      </c>
      <c r="S33" t="s">
        <v>48</v>
      </c>
      <c r="T33" t="s">
        <v>13</v>
      </c>
      <c r="U33" t="s">
        <v>20</v>
      </c>
      <c r="Y33" t="s">
        <v>38</v>
      </c>
      <c r="Z33" t="s">
        <v>64</v>
      </c>
    </row>
    <row r="34" spans="1:26" ht="12.75">
      <c r="A34">
        <f t="shared" si="3"/>
        <v>1921</v>
      </c>
      <c r="B34">
        <v>5</v>
      </c>
      <c r="C34">
        <v>2</v>
      </c>
      <c r="D34">
        <v>0</v>
      </c>
      <c r="E34">
        <v>110</v>
      </c>
      <c r="F34">
        <v>14</v>
      </c>
      <c r="G34" s="3">
        <f t="shared" si="0"/>
        <v>15.714285714285714</v>
      </c>
      <c r="H34" s="3">
        <f t="shared" si="1"/>
        <v>2</v>
      </c>
      <c r="I34" s="3">
        <f t="shared" si="2"/>
        <v>13.714285714285714</v>
      </c>
      <c r="J34">
        <v>4</v>
      </c>
      <c r="K34">
        <v>1</v>
      </c>
      <c r="L34">
        <v>0</v>
      </c>
      <c r="M34">
        <v>3</v>
      </c>
      <c r="N34">
        <v>2</v>
      </c>
      <c r="O34">
        <v>0</v>
      </c>
      <c r="P34">
        <v>2</v>
      </c>
      <c r="Q34">
        <v>0</v>
      </c>
      <c r="R34">
        <v>0</v>
      </c>
      <c r="S34" t="s">
        <v>48</v>
      </c>
      <c r="Y34" t="s">
        <v>38</v>
      </c>
      <c r="Z34" t="s">
        <v>64</v>
      </c>
    </row>
    <row r="35" spans="1:26" ht="12.75">
      <c r="A35">
        <f t="shared" si="3"/>
        <v>1922</v>
      </c>
      <c r="B35">
        <v>3</v>
      </c>
      <c r="C35">
        <v>4</v>
      </c>
      <c r="D35">
        <v>0</v>
      </c>
      <c r="E35">
        <v>43</v>
      </c>
      <c r="F35">
        <v>57</v>
      </c>
      <c r="G35" s="3">
        <f t="shared" si="0"/>
        <v>6.142857142857143</v>
      </c>
      <c r="H35" s="3">
        <f t="shared" si="1"/>
        <v>8.142857142857142</v>
      </c>
      <c r="I35" s="3">
        <f t="shared" si="2"/>
        <v>-1.9999999999999991</v>
      </c>
      <c r="J35">
        <v>1</v>
      </c>
      <c r="K35">
        <v>4</v>
      </c>
      <c r="L35">
        <v>0</v>
      </c>
      <c r="M35">
        <v>2</v>
      </c>
      <c r="N35">
        <v>3</v>
      </c>
      <c r="O35">
        <v>0</v>
      </c>
      <c r="P35">
        <v>1</v>
      </c>
      <c r="Q35">
        <v>1</v>
      </c>
      <c r="R35">
        <v>0</v>
      </c>
      <c r="S35" t="s">
        <v>46</v>
      </c>
      <c r="Y35" t="s">
        <v>38</v>
      </c>
      <c r="Z35" t="s">
        <v>65</v>
      </c>
    </row>
    <row r="36" spans="1:26" ht="12.75">
      <c r="A36">
        <f t="shared" si="3"/>
        <v>1923</v>
      </c>
      <c r="B36">
        <v>3</v>
      </c>
      <c r="C36">
        <v>4</v>
      </c>
      <c r="D36">
        <v>1</v>
      </c>
      <c r="E36">
        <v>124</v>
      </c>
      <c r="F36">
        <v>99</v>
      </c>
      <c r="G36" s="3">
        <f t="shared" si="0"/>
        <v>15.5</v>
      </c>
      <c r="H36" s="3">
        <f t="shared" si="1"/>
        <v>12.375</v>
      </c>
      <c r="I36" s="3">
        <f t="shared" si="2"/>
        <v>3.125</v>
      </c>
      <c r="J36">
        <v>1</v>
      </c>
      <c r="K36">
        <v>4</v>
      </c>
      <c r="L36">
        <v>0</v>
      </c>
      <c r="M36">
        <v>2</v>
      </c>
      <c r="N36">
        <v>2</v>
      </c>
      <c r="O36">
        <v>1</v>
      </c>
      <c r="P36">
        <v>1</v>
      </c>
      <c r="Q36">
        <v>2</v>
      </c>
      <c r="R36">
        <v>0</v>
      </c>
      <c r="S36" t="s">
        <v>46</v>
      </c>
      <c r="Y36" t="s">
        <v>38</v>
      </c>
      <c r="Z36" t="s">
        <v>65</v>
      </c>
    </row>
    <row r="37" spans="1:26" ht="12.75">
      <c r="A37">
        <f t="shared" si="3"/>
        <v>1924</v>
      </c>
      <c r="B37">
        <v>2</v>
      </c>
      <c r="C37">
        <v>3</v>
      </c>
      <c r="D37">
        <v>3</v>
      </c>
      <c r="E37">
        <v>40</v>
      </c>
      <c r="F37">
        <v>45</v>
      </c>
      <c r="G37" s="3">
        <f t="shared" si="0"/>
        <v>5</v>
      </c>
      <c r="H37" s="3">
        <f t="shared" si="1"/>
        <v>5.625</v>
      </c>
      <c r="I37" s="3">
        <f t="shared" si="2"/>
        <v>-0.625</v>
      </c>
      <c r="J37">
        <v>1</v>
      </c>
      <c r="K37">
        <v>3</v>
      </c>
      <c r="L37">
        <v>2</v>
      </c>
      <c r="M37">
        <v>2</v>
      </c>
      <c r="N37">
        <v>2</v>
      </c>
      <c r="O37">
        <v>2</v>
      </c>
      <c r="P37">
        <v>0</v>
      </c>
      <c r="Q37">
        <v>1</v>
      </c>
      <c r="R37">
        <v>1</v>
      </c>
      <c r="S37" t="s">
        <v>46</v>
      </c>
      <c r="Y37" t="s">
        <v>38</v>
      </c>
      <c r="Z37" t="s">
        <v>65</v>
      </c>
    </row>
    <row r="38" spans="1:26" ht="12.75">
      <c r="A38">
        <f t="shared" si="3"/>
        <v>1925</v>
      </c>
      <c r="B38">
        <v>4</v>
      </c>
      <c r="C38">
        <v>3</v>
      </c>
      <c r="D38">
        <v>1</v>
      </c>
      <c r="E38">
        <v>55</v>
      </c>
      <c r="F38">
        <v>45</v>
      </c>
      <c r="G38" s="3">
        <f t="shared" si="0"/>
        <v>6.875</v>
      </c>
      <c r="H38" s="3">
        <f t="shared" si="1"/>
        <v>5.625</v>
      </c>
      <c r="I38" s="3">
        <f t="shared" si="2"/>
        <v>1.25</v>
      </c>
      <c r="J38">
        <v>1</v>
      </c>
      <c r="K38">
        <v>3</v>
      </c>
      <c r="L38">
        <v>1</v>
      </c>
      <c r="M38">
        <v>4</v>
      </c>
      <c r="N38">
        <v>2</v>
      </c>
      <c r="O38">
        <v>0</v>
      </c>
      <c r="P38">
        <v>0</v>
      </c>
      <c r="Q38">
        <v>1</v>
      </c>
      <c r="R38">
        <v>1</v>
      </c>
      <c r="S38" t="s">
        <v>46</v>
      </c>
      <c r="Y38" t="s">
        <v>38</v>
      </c>
      <c r="Z38" t="s">
        <v>65</v>
      </c>
    </row>
    <row r="39" spans="1:26" ht="12.75">
      <c r="A39">
        <f t="shared" si="3"/>
        <v>1926</v>
      </c>
      <c r="B39">
        <v>7</v>
      </c>
      <c r="C39">
        <v>1</v>
      </c>
      <c r="D39">
        <v>0</v>
      </c>
      <c r="E39">
        <v>196</v>
      </c>
      <c r="F39">
        <v>43</v>
      </c>
      <c r="G39" s="3">
        <f t="shared" si="0"/>
        <v>24.5</v>
      </c>
      <c r="H39" s="3">
        <f t="shared" si="1"/>
        <v>5.375</v>
      </c>
      <c r="I39" s="3">
        <f t="shared" si="2"/>
        <v>19.125</v>
      </c>
      <c r="J39">
        <v>3</v>
      </c>
      <c r="K39">
        <v>1</v>
      </c>
      <c r="L39">
        <v>0</v>
      </c>
      <c r="M39">
        <v>4</v>
      </c>
      <c r="N39">
        <v>1</v>
      </c>
      <c r="O39">
        <v>0</v>
      </c>
      <c r="P39">
        <v>3</v>
      </c>
      <c r="Q39">
        <v>0</v>
      </c>
      <c r="R39">
        <v>0</v>
      </c>
      <c r="S39" t="s">
        <v>46</v>
      </c>
      <c r="Y39" t="s">
        <v>38</v>
      </c>
      <c r="Z39" t="s">
        <v>65</v>
      </c>
    </row>
    <row r="40" spans="1:26" ht="12.75">
      <c r="A40">
        <f t="shared" si="3"/>
        <v>1927</v>
      </c>
      <c r="B40">
        <v>4</v>
      </c>
      <c r="C40">
        <v>4</v>
      </c>
      <c r="D40">
        <v>0</v>
      </c>
      <c r="E40">
        <v>131</v>
      </c>
      <c r="F40">
        <v>92</v>
      </c>
      <c r="G40" s="3">
        <f t="shared" si="0"/>
        <v>16.375</v>
      </c>
      <c r="H40" s="3">
        <f t="shared" si="1"/>
        <v>11.5</v>
      </c>
      <c r="I40" s="3">
        <f t="shared" si="2"/>
        <v>4.875</v>
      </c>
      <c r="J40">
        <v>2</v>
      </c>
      <c r="K40">
        <v>3</v>
      </c>
      <c r="L40">
        <v>0</v>
      </c>
      <c r="M40">
        <v>3</v>
      </c>
      <c r="N40">
        <v>2</v>
      </c>
      <c r="O40">
        <v>0</v>
      </c>
      <c r="P40">
        <v>1</v>
      </c>
      <c r="Q40">
        <v>2</v>
      </c>
      <c r="R40">
        <v>0</v>
      </c>
      <c r="S40" t="s">
        <v>46</v>
      </c>
      <c r="Y40" t="s">
        <v>38</v>
      </c>
      <c r="Z40" t="s">
        <v>65</v>
      </c>
    </row>
    <row r="41" spans="1:26" ht="12.75">
      <c r="A41">
        <f t="shared" si="3"/>
        <v>1928</v>
      </c>
      <c r="B41">
        <v>5</v>
      </c>
      <c r="C41">
        <v>2</v>
      </c>
      <c r="D41">
        <v>1</v>
      </c>
      <c r="E41">
        <v>135</v>
      </c>
      <c r="F41">
        <v>35</v>
      </c>
      <c r="G41" s="3">
        <f t="shared" si="0"/>
        <v>16.875</v>
      </c>
      <c r="H41" s="3">
        <f t="shared" si="1"/>
        <v>4.375</v>
      </c>
      <c r="I41" s="3">
        <f t="shared" si="2"/>
        <v>12.5</v>
      </c>
      <c r="J41">
        <v>3</v>
      </c>
      <c r="K41">
        <v>2</v>
      </c>
      <c r="L41">
        <v>0</v>
      </c>
      <c r="M41">
        <v>3</v>
      </c>
      <c r="N41">
        <v>1</v>
      </c>
      <c r="O41">
        <v>1</v>
      </c>
      <c r="P41">
        <v>2</v>
      </c>
      <c r="Q41">
        <v>1</v>
      </c>
      <c r="R41">
        <v>0</v>
      </c>
      <c r="S41" t="s">
        <v>48</v>
      </c>
      <c r="Y41" t="s">
        <v>38</v>
      </c>
      <c r="Z41" t="s">
        <v>65</v>
      </c>
    </row>
    <row r="42" spans="1:26" ht="12.75">
      <c r="A42">
        <f>A41+1</f>
        <v>1929</v>
      </c>
      <c r="B42">
        <v>4</v>
      </c>
      <c r="C42">
        <v>3</v>
      </c>
      <c r="D42">
        <v>1</v>
      </c>
      <c r="E42">
        <v>95</v>
      </c>
      <c r="F42">
        <v>69</v>
      </c>
      <c r="G42" s="3">
        <f t="shared" si="0"/>
        <v>11.875</v>
      </c>
      <c r="H42" s="3">
        <f t="shared" si="1"/>
        <v>8.625</v>
      </c>
      <c r="I42" s="3">
        <f t="shared" si="2"/>
        <v>3.25</v>
      </c>
      <c r="J42">
        <v>2</v>
      </c>
      <c r="K42">
        <v>2</v>
      </c>
      <c r="L42">
        <v>1</v>
      </c>
      <c r="M42">
        <v>3</v>
      </c>
      <c r="N42">
        <v>2</v>
      </c>
      <c r="O42">
        <v>1</v>
      </c>
      <c r="P42">
        <v>1</v>
      </c>
      <c r="Q42">
        <v>1</v>
      </c>
      <c r="R42">
        <v>0</v>
      </c>
      <c r="S42" t="s">
        <v>48</v>
      </c>
      <c r="Y42" t="s">
        <v>42</v>
      </c>
      <c r="Z42" t="s">
        <v>65</v>
      </c>
    </row>
    <row r="43" spans="1:26" ht="12.75">
      <c r="A43">
        <f t="shared" si="3"/>
        <v>1930</v>
      </c>
      <c r="B43">
        <v>5</v>
      </c>
      <c r="C43">
        <v>2</v>
      </c>
      <c r="D43">
        <v>1</v>
      </c>
      <c r="E43">
        <v>139</v>
      </c>
      <c r="F43">
        <v>48</v>
      </c>
      <c r="G43" s="3">
        <f t="shared" si="0"/>
        <v>17.375</v>
      </c>
      <c r="H43" s="3">
        <f t="shared" si="1"/>
        <v>6</v>
      </c>
      <c r="I43" s="3">
        <f t="shared" si="2"/>
        <v>11.375</v>
      </c>
      <c r="J43">
        <v>2</v>
      </c>
      <c r="K43">
        <v>2</v>
      </c>
      <c r="L43">
        <v>1</v>
      </c>
      <c r="M43">
        <v>3</v>
      </c>
      <c r="N43">
        <v>1</v>
      </c>
      <c r="O43">
        <v>1</v>
      </c>
      <c r="P43">
        <v>2</v>
      </c>
      <c r="Q43">
        <v>1</v>
      </c>
      <c r="R43">
        <v>0</v>
      </c>
      <c r="S43" t="s">
        <v>46</v>
      </c>
      <c r="Y43" t="s">
        <v>42</v>
      </c>
      <c r="Z43" t="s">
        <v>65</v>
      </c>
    </row>
    <row r="44" spans="1:26" ht="12.75">
      <c r="A44">
        <f t="shared" si="3"/>
        <v>1931</v>
      </c>
      <c r="B44">
        <v>6</v>
      </c>
      <c r="C44">
        <v>3</v>
      </c>
      <c r="D44">
        <v>0</v>
      </c>
      <c r="E44">
        <v>194</v>
      </c>
      <c r="F44">
        <v>68</v>
      </c>
      <c r="G44" s="3">
        <f t="shared" si="0"/>
        <v>21.555555555555557</v>
      </c>
      <c r="H44" s="3">
        <f t="shared" si="1"/>
        <v>7.555555555555555</v>
      </c>
      <c r="I44" s="3">
        <f t="shared" si="2"/>
        <v>14.000000000000002</v>
      </c>
      <c r="J44">
        <v>4</v>
      </c>
      <c r="K44">
        <v>2</v>
      </c>
      <c r="L44">
        <v>0</v>
      </c>
      <c r="M44">
        <v>3</v>
      </c>
      <c r="N44">
        <v>2</v>
      </c>
      <c r="O44">
        <v>0</v>
      </c>
      <c r="P44">
        <v>3</v>
      </c>
      <c r="Q44">
        <v>1</v>
      </c>
      <c r="R44">
        <v>0</v>
      </c>
      <c r="S44" t="s">
        <v>48</v>
      </c>
      <c r="Y44" t="s">
        <v>42</v>
      </c>
      <c r="Z44" t="s">
        <v>65</v>
      </c>
    </row>
    <row r="45" spans="1:26" ht="12.75">
      <c r="A45">
        <f t="shared" si="3"/>
        <v>1932</v>
      </c>
      <c r="B45">
        <v>4</v>
      </c>
      <c r="C45">
        <v>1</v>
      </c>
      <c r="D45">
        <v>3</v>
      </c>
      <c r="E45">
        <v>90</v>
      </c>
      <c r="F45">
        <v>41</v>
      </c>
      <c r="G45" s="3">
        <f t="shared" si="0"/>
        <v>11.25</v>
      </c>
      <c r="H45" s="3">
        <f t="shared" si="1"/>
        <v>5.125</v>
      </c>
      <c r="I45" s="3">
        <f t="shared" si="2"/>
        <v>6.125</v>
      </c>
      <c r="J45">
        <v>2</v>
      </c>
      <c r="K45">
        <v>1</v>
      </c>
      <c r="L45">
        <v>2</v>
      </c>
      <c r="M45">
        <v>2</v>
      </c>
      <c r="N45">
        <v>1</v>
      </c>
      <c r="O45">
        <v>2</v>
      </c>
      <c r="P45">
        <v>2</v>
      </c>
      <c r="Q45">
        <v>0</v>
      </c>
      <c r="R45">
        <v>1</v>
      </c>
      <c r="S45" t="s">
        <v>46</v>
      </c>
      <c r="Y45" t="s">
        <v>42</v>
      </c>
      <c r="Z45" t="s">
        <v>65</v>
      </c>
    </row>
    <row r="46" spans="1:26" ht="12.75">
      <c r="A46">
        <f t="shared" si="3"/>
        <v>1933</v>
      </c>
      <c r="B46">
        <v>7</v>
      </c>
      <c r="C46">
        <v>1</v>
      </c>
      <c r="D46">
        <v>0</v>
      </c>
      <c r="E46">
        <v>161</v>
      </c>
      <c r="F46">
        <v>26</v>
      </c>
      <c r="G46" s="3">
        <f t="shared" si="0"/>
        <v>20.125</v>
      </c>
      <c r="H46" s="3">
        <f t="shared" si="1"/>
        <v>3.25</v>
      </c>
      <c r="I46" s="3">
        <f t="shared" si="2"/>
        <v>16.875</v>
      </c>
      <c r="J46">
        <v>4</v>
      </c>
      <c r="K46">
        <v>1</v>
      </c>
      <c r="L46">
        <v>0</v>
      </c>
      <c r="M46">
        <v>5</v>
      </c>
      <c r="N46">
        <v>0</v>
      </c>
      <c r="O46">
        <v>0</v>
      </c>
      <c r="P46">
        <v>2</v>
      </c>
      <c r="Q46">
        <v>1</v>
      </c>
      <c r="R46">
        <v>0</v>
      </c>
      <c r="S46" t="s">
        <v>46</v>
      </c>
      <c r="Y46" t="s">
        <v>42</v>
      </c>
      <c r="Z46" t="s">
        <v>65</v>
      </c>
    </row>
    <row r="47" spans="1:26" ht="12.75">
      <c r="A47">
        <f>A46+1</f>
        <v>1934</v>
      </c>
      <c r="B47">
        <v>7</v>
      </c>
      <c r="C47">
        <v>1</v>
      </c>
      <c r="D47">
        <v>0</v>
      </c>
      <c r="E47">
        <v>267</v>
      </c>
      <c r="F47">
        <v>34</v>
      </c>
      <c r="G47" s="3">
        <f t="shared" si="0"/>
        <v>33.375</v>
      </c>
      <c r="H47" s="3">
        <f t="shared" si="1"/>
        <v>4.25</v>
      </c>
      <c r="I47" s="3">
        <f t="shared" si="2"/>
        <v>29.125</v>
      </c>
      <c r="J47">
        <v>5</v>
      </c>
      <c r="K47">
        <v>1</v>
      </c>
      <c r="L47">
        <v>0</v>
      </c>
      <c r="M47">
        <v>5</v>
      </c>
      <c r="N47">
        <v>0</v>
      </c>
      <c r="O47">
        <v>0</v>
      </c>
      <c r="P47">
        <v>2</v>
      </c>
      <c r="Q47">
        <v>1</v>
      </c>
      <c r="R47">
        <v>0</v>
      </c>
      <c r="S47" t="s">
        <v>48</v>
      </c>
      <c r="Y47" t="s">
        <v>28</v>
      </c>
      <c r="Z47" t="s">
        <v>65</v>
      </c>
    </row>
    <row r="48" spans="1:26" ht="12.75">
      <c r="A48">
        <f t="shared" si="3"/>
        <v>1935</v>
      </c>
      <c r="B48">
        <v>7</v>
      </c>
      <c r="C48">
        <v>1</v>
      </c>
      <c r="D48">
        <v>0</v>
      </c>
      <c r="E48">
        <v>237</v>
      </c>
      <c r="F48">
        <v>57</v>
      </c>
      <c r="G48" s="3">
        <f t="shared" si="0"/>
        <v>29.625</v>
      </c>
      <c r="H48" s="3">
        <f t="shared" si="1"/>
        <v>7.125</v>
      </c>
      <c r="I48" s="3">
        <f t="shared" si="2"/>
        <v>22.5</v>
      </c>
      <c r="J48">
        <v>5</v>
      </c>
      <c r="K48">
        <v>0</v>
      </c>
      <c r="L48">
        <v>0</v>
      </c>
      <c r="M48">
        <v>4</v>
      </c>
      <c r="N48">
        <v>1</v>
      </c>
      <c r="O48">
        <v>0</v>
      </c>
      <c r="P48">
        <v>3</v>
      </c>
      <c r="Q48">
        <v>0</v>
      </c>
      <c r="R48">
        <v>0</v>
      </c>
      <c r="S48" t="s">
        <v>48</v>
      </c>
      <c r="U48" t="s">
        <v>20</v>
      </c>
      <c r="Y48" t="s">
        <v>28</v>
      </c>
      <c r="Z48" t="s">
        <v>65</v>
      </c>
    </row>
    <row r="49" spans="1:26" ht="12.75">
      <c r="A49">
        <f t="shared" si="3"/>
        <v>1936</v>
      </c>
      <c r="B49">
        <v>5</v>
      </c>
      <c r="C49">
        <v>3</v>
      </c>
      <c r="D49">
        <v>0</v>
      </c>
      <c r="E49">
        <v>160</v>
      </c>
      <c r="F49">
        <v>27</v>
      </c>
      <c r="G49" s="3">
        <f t="shared" si="0"/>
        <v>20</v>
      </c>
      <c r="H49" s="3">
        <f t="shared" si="1"/>
        <v>3.375</v>
      </c>
      <c r="I49" s="3">
        <f t="shared" si="2"/>
        <v>16.625</v>
      </c>
      <c r="J49">
        <v>4</v>
      </c>
      <c r="K49">
        <v>1</v>
      </c>
      <c r="L49">
        <v>0</v>
      </c>
      <c r="M49">
        <v>4</v>
      </c>
      <c r="N49">
        <v>1</v>
      </c>
      <c r="O49">
        <v>0</v>
      </c>
      <c r="P49">
        <v>1</v>
      </c>
      <c r="Q49">
        <v>2</v>
      </c>
      <c r="R49">
        <v>0</v>
      </c>
      <c r="S49" t="s">
        <v>48</v>
      </c>
      <c r="Y49" t="s">
        <v>28</v>
      </c>
      <c r="Z49" t="s">
        <v>65</v>
      </c>
    </row>
    <row r="50" spans="1:26" ht="12.75">
      <c r="A50">
        <f t="shared" si="3"/>
        <v>1937</v>
      </c>
      <c r="B50">
        <v>6</v>
      </c>
      <c r="C50">
        <v>2</v>
      </c>
      <c r="D50">
        <v>0</v>
      </c>
      <c r="E50">
        <v>125</v>
      </c>
      <c r="F50">
        <v>23</v>
      </c>
      <c r="G50" s="3">
        <f t="shared" si="0"/>
        <v>15.625</v>
      </c>
      <c r="H50" s="3">
        <f t="shared" si="1"/>
        <v>2.875</v>
      </c>
      <c r="I50" s="3">
        <f t="shared" si="2"/>
        <v>12.75</v>
      </c>
      <c r="J50">
        <v>5</v>
      </c>
      <c r="K50">
        <v>1</v>
      </c>
      <c r="L50">
        <v>0</v>
      </c>
      <c r="M50">
        <v>4</v>
      </c>
      <c r="N50">
        <v>1</v>
      </c>
      <c r="O50">
        <v>0</v>
      </c>
      <c r="P50">
        <v>2</v>
      </c>
      <c r="Q50">
        <v>1</v>
      </c>
      <c r="R50">
        <v>0</v>
      </c>
      <c r="S50" t="s">
        <v>48</v>
      </c>
      <c r="V50">
        <v>13</v>
      </c>
      <c r="Y50" t="s">
        <v>28</v>
      </c>
      <c r="Z50" t="s">
        <v>65</v>
      </c>
    </row>
    <row r="51" spans="1:26" ht="12.75">
      <c r="A51">
        <f t="shared" si="3"/>
        <v>1938</v>
      </c>
      <c r="B51">
        <v>4</v>
      </c>
      <c r="C51">
        <v>3</v>
      </c>
      <c r="D51">
        <v>1</v>
      </c>
      <c r="E51">
        <v>119</v>
      </c>
      <c r="F51">
        <v>65</v>
      </c>
      <c r="G51" s="3">
        <f t="shared" si="0"/>
        <v>14.875</v>
      </c>
      <c r="H51" s="3">
        <f t="shared" si="1"/>
        <v>8.125</v>
      </c>
      <c r="I51" s="3">
        <f t="shared" si="2"/>
        <v>6.75</v>
      </c>
      <c r="J51">
        <v>3</v>
      </c>
      <c r="K51">
        <v>2</v>
      </c>
      <c r="L51">
        <v>1</v>
      </c>
      <c r="M51">
        <v>2</v>
      </c>
      <c r="N51">
        <v>3</v>
      </c>
      <c r="O51">
        <v>0</v>
      </c>
      <c r="P51">
        <v>2</v>
      </c>
      <c r="Q51">
        <v>0</v>
      </c>
      <c r="R51">
        <v>1</v>
      </c>
      <c r="S51" t="s">
        <v>46</v>
      </c>
      <c r="Y51" t="s">
        <v>28</v>
      </c>
      <c r="Z51" t="s">
        <v>65</v>
      </c>
    </row>
    <row r="52" spans="1:26" ht="12.75">
      <c r="A52">
        <f t="shared" si="3"/>
        <v>1939</v>
      </c>
      <c r="B52">
        <v>6</v>
      </c>
      <c r="C52">
        <v>2</v>
      </c>
      <c r="D52">
        <v>0</v>
      </c>
      <c r="E52">
        <v>188</v>
      </c>
      <c r="F52">
        <v>64</v>
      </c>
      <c r="G52" s="3">
        <f t="shared" si="0"/>
        <v>23.5</v>
      </c>
      <c r="H52" s="3">
        <f t="shared" si="1"/>
        <v>8</v>
      </c>
      <c r="I52" s="3">
        <f t="shared" si="2"/>
        <v>15.5</v>
      </c>
      <c r="J52">
        <v>5</v>
      </c>
      <c r="K52">
        <v>1</v>
      </c>
      <c r="L52">
        <v>0</v>
      </c>
      <c r="M52">
        <v>4</v>
      </c>
      <c r="N52">
        <v>1</v>
      </c>
      <c r="O52">
        <v>0</v>
      </c>
      <c r="P52">
        <v>2</v>
      </c>
      <c r="Q52">
        <v>1</v>
      </c>
      <c r="R52">
        <v>0</v>
      </c>
      <c r="S52" t="s">
        <v>46</v>
      </c>
      <c r="U52" t="s">
        <v>20</v>
      </c>
      <c r="V52">
        <v>15</v>
      </c>
      <c r="Y52" t="s">
        <v>28</v>
      </c>
      <c r="Z52" t="s">
        <v>65</v>
      </c>
    </row>
    <row r="53" spans="1:26" ht="12.75">
      <c r="A53">
        <f t="shared" si="3"/>
        <v>1940</v>
      </c>
      <c r="B53">
        <v>4</v>
      </c>
      <c r="C53">
        <v>4</v>
      </c>
      <c r="D53">
        <v>0</v>
      </c>
      <c r="E53">
        <v>99</v>
      </c>
      <c r="F53">
        <v>113</v>
      </c>
      <c r="G53" s="3">
        <f t="shared" si="0"/>
        <v>12.375</v>
      </c>
      <c r="H53" s="3">
        <f t="shared" si="1"/>
        <v>14.125</v>
      </c>
      <c r="I53" s="3">
        <f t="shared" si="2"/>
        <v>-1.75</v>
      </c>
      <c r="J53">
        <v>3</v>
      </c>
      <c r="K53">
        <v>3</v>
      </c>
      <c r="L53">
        <v>0</v>
      </c>
      <c r="M53">
        <v>3</v>
      </c>
      <c r="N53">
        <v>2</v>
      </c>
      <c r="O53">
        <v>0</v>
      </c>
      <c r="P53">
        <v>1</v>
      </c>
      <c r="Q53">
        <v>2</v>
      </c>
      <c r="R53">
        <v>0</v>
      </c>
      <c r="S53" t="s">
        <v>46</v>
      </c>
      <c r="Y53" t="s">
        <v>28</v>
      </c>
      <c r="Z53" t="s">
        <v>65</v>
      </c>
    </row>
    <row r="54" spans="1:26" ht="12.75">
      <c r="A54">
        <f>A53+1</f>
        <v>1941</v>
      </c>
      <c r="B54">
        <v>6</v>
      </c>
      <c r="C54">
        <v>1</v>
      </c>
      <c r="D54">
        <v>1</v>
      </c>
      <c r="E54">
        <v>167</v>
      </c>
      <c r="F54">
        <v>110</v>
      </c>
      <c r="G54" s="3">
        <f t="shared" si="0"/>
        <v>20.875</v>
      </c>
      <c r="H54" s="3">
        <f t="shared" si="1"/>
        <v>13.75</v>
      </c>
      <c r="I54" s="3">
        <f t="shared" si="2"/>
        <v>7.125</v>
      </c>
      <c r="J54">
        <v>3</v>
      </c>
      <c r="K54">
        <v>1</v>
      </c>
      <c r="L54">
        <v>1</v>
      </c>
      <c r="M54">
        <v>4</v>
      </c>
      <c r="N54">
        <v>1</v>
      </c>
      <c r="O54">
        <v>0</v>
      </c>
      <c r="P54">
        <v>2</v>
      </c>
      <c r="Q54">
        <v>0</v>
      </c>
      <c r="R54">
        <v>1</v>
      </c>
      <c r="S54" t="s">
        <v>47</v>
      </c>
      <c r="V54">
        <v>13</v>
      </c>
      <c r="Y54" t="s">
        <v>29</v>
      </c>
      <c r="Z54" t="s">
        <v>65</v>
      </c>
    </row>
    <row r="55" spans="1:26" ht="12.75">
      <c r="A55">
        <f t="shared" si="3"/>
        <v>1942</v>
      </c>
      <c r="B55">
        <v>9</v>
      </c>
      <c r="C55">
        <v>1</v>
      </c>
      <c r="D55">
        <v>0</v>
      </c>
      <c r="E55">
        <v>337</v>
      </c>
      <c r="F55">
        <v>114</v>
      </c>
      <c r="G55" s="3">
        <f t="shared" si="0"/>
        <v>33.7</v>
      </c>
      <c r="H55" s="3">
        <f t="shared" si="1"/>
        <v>11.4</v>
      </c>
      <c r="I55" s="3">
        <f t="shared" si="2"/>
        <v>22.300000000000004</v>
      </c>
      <c r="J55">
        <v>5</v>
      </c>
      <c r="K55">
        <v>1</v>
      </c>
      <c r="L55">
        <v>0</v>
      </c>
      <c r="M55">
        <v>7</v>
      </c>
      <c r="N55">
        <v>0</v>
      </c>
      <c r="O55">
        <v>0</v>
      </c>
      <c r="P55">
        <v>1</v>
      </c>
      <c r="Q55">
        <v>1</v>
      </c>
      <c r="R55">
        <v>0</v>
      </c>
      <c r="S55" t="s">
        <v>48</v>
      </c>
      <c r="U55" t="s">
        <v>21</v>
      </c>
      <c r="V55">
        <v>1</v>
      </c>
      <c r="Y55" t="s">
        <v>29</v>
      </c>
      <c r="Z55" t="s">
        <v>65</v>
      </c>
    </row>
    <row r="56" spans="1:26" ht="12.75">
      <c r="A56">
        <f t="shared" si="3"/>
        <v>1943</v>
      </c>
      <c r="B56">
        <v>3</v>
      </c>
      <c r="C56">
        <v>6</v>
      </c>
      <c r="D56">
        <v>0</v>
      </c>
      <c r="E56">
        <v>149</v>
      </c>
      <c r="F56">
        <v>187</v>
      </c>
      <c r="G56" s="3">
        <f t="shared" si="0"/>
        <v>16.555555555555557</v>
      </c>
      <c r="H56" s="3">
        <f t="shared" si="1"/>
        <v>20.77777777777778</v>
      </c>
      <c r="I56" s="3">
        <f t="shared" si="2"/>
        <v>-4.222222222222221</v>
      </c>
      <c r="J56">
        <v>1</v>
      </c>
      <c r="K56">
        <v>4</v>
      </c>
      <c r="L56">
        <v>0</v>
      </c>
      <c r="M56">
        <v>2</v>
      </c>
      <c r="N56">
        <v>3</v>
      </c>
      <c r="O56">
        <v>0</v>
      </c>
      <c r="P56">
        <v>1</v>
      </c>
      <c r="Q56">
        <v>2</v>
      </c>
      <c r="R56">
        <v>0</v>
      </c>
      <c r="S56" t="s">
        <v>47</v>
      </c>
      <c r="Y56" t="s">
        <v>29</v>
      </c>
      <c r="Z56" t="s">
        <v>65</v>
      </c>
    </row>
    <row r="57" spans="1:26" ht="12.75">
      <c r="A57">
        <f>A56+1</f>
        <v>1944</v>
      </c>
      <c r="B57">
        <v>9</v>
      </c>
      <c r="C57">
        <v>0</v>
      </c>
      <c r="D57">
        <v>0</v>
      </c>
      <c r="E57">
        <v>287</v>
      </c>
      <c r="F57">
        <v>79</v>
      </c>
      <c r="G57" s="3">
        <f t="shared" si="0"/>
        <v>31.88888888888889</v>
      </c>
      <c r="H57" s="3">
        <f t="shared" si="1"/>
        <v>8.777777777777779</v>
      </c>
      <c r="I57" s="3">
        <f t="shared" si="2"/>
        <v>23.11111111111111</v>
      </c>
      <c r="J57">
        <v>6</v>
      </c>
      <c r="K57">
        <v>0</v>
      </c>
      <c r="L57">
        <v>0</v>
      </c>
      <c r="M57">
        <v>7</v>
      </c>
      <c r="N57">
        <v>0</v>
      </c>
      <c r="O57">
        <v>0</v>
      </c>
      <c r="P57">
        <v>1</v>
      </c>
      <c r="Q57">
        <v>0</v>
      </c>
      <c r="R57">
        <v>0</v>
      </c>
      <c r="S57" t="s">
        <v>48</v>
      </c>
      <c r="U57" t="s">
        <v>78</v>
      </c>
      <c r="V57">
        <v>2</v>
      </c>
      <c r="Y57" t="s">
        <v>24</v>
      </c>
      <c r="Z57" t="s">
        <v>65</v>
      </c>
    </row>
    <row r="58" spans="1:26" ht="12.75">
      <c r="A58">
        <f t="shared" si="3"/>
        <v>1945</v>
      </c>
      <c r="B58">
        <v>7</v>
      </c>
      <c r="C58">
        <v>2</v>
      </c>
      <c r="D58">
        <v>0</v>
      </c>
      <c r="E58">
        <v>194</v>
      </c>
      <c r="F58">
        <v>71</v>
      </c>
      <c r="G58" s="3">
        <f t="shared" si="0"/>
        <v>21.555555555555557</v>
      </c>
      <c r="H58" s="3">
        <f t="shared" si="1"/>
        <v>7.888888888888889</v>
      </c>
      <c r="I58" s="3">
        <f t="shared" si="2"/>
        <v>13.666666666666668</v>
      </c>
      <c r="J58">
        <v>5</v>
      </c>
      <c r="K58">
        <v>2</v>
      </c>
      <c r="L58">
        <v>0</v>
      </c>
      <c r="M58">
        <v>5</v>
      </c>
      <c r="N58">
        <v>1</v>
      </c>
      <c r="O58">
        <v>0</v>
      </c>
      <c r="P58">
        <v>2</v>
      </c>
      <c r="Q58">
        <v>1</v>
      </c>
      <c r="R58">
        <v>0</v>
      </c>
      <c r="S58" t="s">
        <v>46</v>
      </c>
      <c r="V58">
        <v>14</v>
      </c>
      <c r="Y58" t="s">
        <v>24</v>
      </c>
      <c r="Z58" t="s">
        <v>65</v>
      </c>
    </row>
    <row r="59" spans="1:26" ht="12.75">
      <c r="A59">
        <f>A58+1</f>
        <v>1946</v>
      </c>
      <c r="B59">
        <v>4</v>
      </c>
      <c r="C59">
        <v>3</v>
      </c>
      <c r="D59">
        <v>2</v>
      </c>
      <c r="E59">
        <v>166</v>
      </c>
      <c r="F59">
        <v>170</v>
      </c>
      <c r="G59" s="3">
        <f t="shared" si="0"/>
        <v>18.444444444444443</v>
      </c>
      <c r="H59" s="3">
        <f t="shared" si="1"/>
        <v>18.88888888888889</v>
      </c>
      <c r="I59" s="3">
        <f t="shared" si="2"/>
        <v>-0.4444444444444464</v>
      </c>
      <c r="J59">
        <v>2</v>
      </c>
      <c r="K59">
        <v>3</v>
      </c>
      <c r="L59">
        <v>1</v>
      </c>
      <c r="M59">
        <v>2</v>
      </c>
      <c r="N59">
        <v>1</v>
      </c>
      <c r="O59">
        <v>2</v>
      </c>
      <c r="P59">
        <v>2</v>
      </c>
      <c r="Q59">
        <v>2</v>
      </c>
      <c r="R59">
        <v>0</v>
      </c>
      <c r="S59" t="s">
        <v>46</v>
      </c>
      <c r="Y59" t="s">
        <v>40</v>
      </c>
      <c r="Z59" t="s">
        <v>65</v>
      </c>
    </row>
    <row r="60" spans="1:26" ht="12.75">
      <c r="A60">
        <f>A59+1</f>
        <v>1947</v>
      </c>
      <c r="B60">
        <v>2</v>
      </c>
      <c r="C60">
        <v>6</v>
      </c>
      <c r="D60">
        <v>1</v>
      </c>
      <c r="E60">
        <v>60</v>
      </c>
      <c r="F60">
        <v>150</v>
      </c>
      <c r="G60" s="3">
        <f t="shared" si="0"/>
        <v>6.666666666666667</v>
      </c>
      <c r="H60" s="3">
        <f t="shared" si="1"/>
        <v>16.666666666666668</v>
      </c>
      <c r="I60" s="3">
        <f t="shared" si="2"/>
        <v>-10</v>
      </c>
      <c r="J60">
        <v>1</v>
      </c>
      <c r="K60">
        <v>4</v>
      </c>
      <c r="L60">
        <v>1</v>
      </c>
      <c r="M60">
        <v>2</v>
      </c>
      <c r="N60">
        <v>3</v>
      </c>
      <c r="O60">
        <v>1</v>
      </c>
      <c r="P60">
        <v>0</v>
      </c>
      <c r="Q60">
        <v>3</v>
      </c>
      <c r="R60">
        <v>0</v>
      </c>
      <c r="S60" t="s">
        <v>46</v>
      </c>
      <c r="Y60" t="s">
        <v>44</v>
      </c>
      <c r="Z60" t="s">
        <v>65</v>
      </c>
    </row>
    <row r="61" spans="1:26" ht="12.75">
      <c r="A61">
        <f t="shared" si="3"/>
        <v>1948</v>
      </c>
      <c r="B61">
        <v>6</v>
      </c>
      <c r="C61">
        <v>3</v>
      </c>
      <c r="D61">
        <v>0</v>
      </c>
      <c r="E61">
        <v>184</v>
      </c>
      <c r="F61">
        <v>94</v>
      </c>
      <c r="G61" s="3">
        <f t="shared" si="0"/>
        <v>20.444444444444443</v>
      </c>
      <c r="H61" s="3">
        <f t="shared" si="1"/>
        <v>10.444444444444445</v>
      </c>
      <c r="I61" s="3">
        <f t="shared" si="2"/>
        <v>9.999999999999998</v>
      </c>
      <c r="J61">
        <v>3</v>
      </c>
      <c r="K61">
        <v>3</v>
      </c>
      <c r="L61">
        <v>0</v>
      </c>
      <c r="M61">
        <v>4</v>
      </c>
      <c r="N61">
        <v>2</v>
      </c>
      <c r="O61">
        <v>0</v>
      </c>
      <c r="P61">
        <v>2</v>
      </c>
      <c r="Q61">
        <v>1</v>
      </c>
      <c r="R61">
        <v>0</v>
      </c>
      <c r="S61" t="s">
        <v>46</v>
      </c>
      <c r="Y61" t="s">
        <v>44</v>
      </c>
      <c r="Z61" t="s">
        <v>65</v>
      </c>
    </row>
    <row r="62" spans="1:26" ht="12.75">
      <c r="A62">
        <f t="shared" si="3"/>
        <v>1949</v>
      </c>
      <c r="B62">
        <v>7</v>
      </c>
      <c r="C62">
        <v>1</v>
      </c>
      <c r="D62">
        <v>2</v>
      </c>
      <c r="E62">
        <v>207</v>
      </c>
      <c r="F62">
        <v>136</v>
      </c>
      <c r="G62" s="3">
        <f t="shared" si="0"/>
        <v>20.7</v>
      </c>
      <c r="H62" s="3">
        <f t="shared" si="1"/>
        <v>13.6</v>
      </c>
      <c r="I62" s="3">
        <f t="shared" si="2"/>
        <v>7.1</v>
      </c>
      <c r="J62">
        <v>4</v>
      </c>
      <c r="K62">
        <v>1</v>
      </c>
      <c r="L62">
        <v>1</v>
      </c>
      <c r="M62">
        <v>4</v>
      </c>
      <c r="N62">
        <v>1</v>
      </c>
      <c r="O62">
        <v>0</v>
      </c>
      <c r="P62">
        <v>2</v>
      </c>
      <c r="Q62">
        <v>0</v>
      </c>
      <c r="R62">
        <v>2</v>
      </c>
      <c r="S62" t="s">
        <v>47</v>
      </c>
      <c r="T62" t="s">
        <v>51</v>
      </c>
      <c r="U62" t="s">
        <v>20</v>
      </c>
      <c r="V62">
        <v>6</v>
      </c>
      <c r="Y62" t="s">
        <v>44</v>
      </c>
      <c r="Z62" t="s">
        <v>65</v>
      </c>
    </row>
    <row r="63" spans="1:26" ht="12.75">
      <c r="A63">
        <f t="shared" si="3"/>
        <v>1950</v>
      </c>
      <c r="B63">
        <v>6</v>
      </c>
      <c r="C63">
        <v>3</v>
      </c>
      <c r="D63">
        <v>0</v>
      </c>
      <c r="E63">
        <v>286</v>
      </c>
      <c r="F63">
        <v>111</v>
      </c>
      <c r="G63" s="3">
        <f t="shared" si="0"/>
        <v>31.77777777777778</v>
      </c>
      <c r="H63" s="3">
        <f t="shared" si="1"/>
        <v>12.333333333333334</v>
      </c>
      <c r="I63" s="3">
        <f t="shared" si="2"/>
        <v>19.444444444444443</v>
      </c>
      <c r="J63">
        <v>5</v>
      </c>
      <c r="K63">
        <v>2</v>
      </c>
      <c r="L63">
        <v>0</v>
      </c>
      <c r="M63">
        <v>3</v>
      </c>
      <c r="N63">
        <v>2</v>
      </c>
      <c r="O63">
        <v>0</v>
      </c>
      <c r="P63">
        <v>3</v>
      </c>
      <c r="Q63">
        <v>1</v>
      </c>
      <c r="R63">
        <v>0</v>
      </c>
      <c r="S63" t="s">
        <v>46</v>
      </c>
      <c r="V63">
        <v>14</v>
      </c>
      <c r="W63">
        <v>10</v>
      </c>
      <c r="Y63" t="s">
        <v>44</v>
      </c>
      <c r="Z63" t="s">
        <v>65</v>
      </c>
    </row>
    <row r="64" spans="1:26" ht="12.75">
      <c r="A64">
        <f>A63+1</f>
        <v>1951</v>
      </c>
      <c r="B64">
        <v>4</v>
      </c>
      <c r="C64">
        <v>3</v>
      </c>
      <c r="D64">
        <v>2</v>
      </c>
      <c r="E64">
        <v>109</v>
      </c>
      <c r="F64">
        <v>104</v>
      </c>
      <c r="G64" s="3">
        <f t="shared" si="0"/>
        <v>12.11111111111111</v>
      </c>
      <c r="H64" s="3">
        <f t="shared" si="1"/>
        <v>11.555555555555555</v>
      </c>
      <c r="I64" s="3">
        <f t="shared" si="2"/>
        <v>0.5555555555555554</v>
      </c>
      <c r="J64">
        <v>2</v>
      </c>
      <c r="K64">
        <v>2</v>
      </c>
      <c r="L64">
        <v>2</v>
      </c>
      <c r="M64">
        <v>3</v>
      </c>
      <c r="N64">
        <v>2</v>
      </c>
      <c r="O64">
        <v>1</v>
      </c>
      <c r="P64">
        <v>1</v>
      </c>
      <c r="Q64">
        <v>1</v>
      </c>
      <c r="R64">
        <v>1</v>
      </c>
      <c r="S64" t="s">
        <v>46</v>
      </c>
      <c r="Y64" t="s">
        <v>45</v>
      </c>
      <c r="Z64" t="s">
        <v>65</v>
      </c>
    </row>
    <row r="65" spans="1:26" ht="12.75">
      <c r="A65">
        <f t="shared" si="3"/>
        <v>1952</v>
      </c>
      <c r="B65">
        <v>6</v>
      </c>
      <c r="C65">
        <v>3</v>
      </c>
      <c r="D65">
        <v>0</v>
      </c>
      <c r="E65">
        <v>197</v>
      </c>
      <c r="F65">
        <v>119</v>
      </c>
      <c r="G65" s="3">
        <f t="shared" si="0"/>
        <v>21.88888888888889</v>
      </c>
      <c r="H65" s="3">
        <f t="shared" si="1"/>
        <v>13.222222222222221</v>
      </c>
      <c r="I65" s="3">
        <f t="shared" si="2"/>
        <v>8.666666666666668</v>
      </c>
      <c r="J65">
        <v>5</v>
      </c>
      <c r="K65">
        <v>2</v>
      </c>
      <c r="L65">
        <v>0</v>
      </c>
      <c r="M65">
        <v>4</v>
      </c>
      <c r="N65">
        <v>2</v>
      </c>
      <c r="O65">
        <v>0</v>
      </c>
      <c r="P65">
        <v>2</v>
      </c>
      <c r="Q65">
        <v>1</v>
      </c>
      <c r="R65">
        <v>0</v>
      </c>
      <c r="S65" t="s">
        <v>48</v>
      </c>
      <c r="V65">
        <v>17</v>
      </c>
      <c r="W65">
        <v>15</v>
      </c>
      <c r="Y65" t="s">
        <v>45</v>
      </c>
      <c r="Z65" t="s">
        <v>65</v>
      </c>
    </row>
    <row r="66" spans="1:26" ht="12.75">
      <c r="A66">
        <f t="shared" si="3"/>
        <v>1953</v>
      </c>
      <c r="B66">
        <v>6</v>
      </c>
      <c r="C66">
        <v>3</v>
      </c>
      <c r="D66">
        <v>0</v>
      </c>
      <c r="E66">
        <v>182</v>
      </c>
      <c r="F66">
        <v>164</v>
      </c>
      <c r="G66" s="3">
        <f t="shared" si="0"/>
        <v>20.22222222222222</v>
      </c>
      <c r="H66" s="3">
        <f t="shared" si="1"/>
        <v>18.22222222222222</v>
      </c>
      <c r="I66" s="3">
        <f t="shared" si="2"/>
        <v>2</v>
      </c>
      <c r="J66">
        <v>4</v>
      </c>
      <c r="K66">
        <v>3</v>
      </c>
      <c r="L66">
        <v>0</v>
      </c>
      <c r="M66">
        <v>3</v>
      </c>
      <c r="N66">
        <v>2</v>
      </c>
      <c r="O66">
        <v>0</v>
      </c>
      <c r="P66">
        <v>3</v>
      </c>
      <c r="Q66">
        <v>1</v>
      </c>
      <c r="R66">
        <v>0</v>
      </c>
      <c r="S66" t="s">
        <v>46</v>
      </c>
      <c r="W66">
        <v>20</v>
      </c>
      <c r="Y66" t="s">
        <v>45</v>
      </c>
      <c r="Z66" t="s">
        <v>65</v>
      </c>
    </row>
    <row r="67" spans="1:26" ht="12.75">
      <c r="A67">
        <f t="shared" si="3"/>
        <v>1954</v>
      </c>
      <c r="B67">
        <v>10</v>
      </c>
      <c r="C67">
        <v>0</v>
      </c>
      <c r="D67">
        <v>0</v>
      </c>
      <c r="E67">
        <v>249</v>
      </c>
      <c r="F67">
        <v>75</v>
      </c>
      <c r="G67" s="3">
        <f t="shared" si="0"/>
        <v>24.9</v>
      </c>
      <c r="H67" s="3">
        <f t="shared" si="1"/>
        <v>7.5</v>
      </c>
      <c r="I67" s="3">
        <f t="shared" si="2"/>
        <v>17.4</v>
      </c>
      <c r="J67">
        <v>7</v>
      </c>
      <c r="K67">
        <v>0</v>
      </c>
      <c r="L67">
        <v>0</v>
      </c>
      <c r="M67">
        <v>6</v>
      </c>
      <c r="N67">
        <v>0</v>
      </c>
      <c r="O67">
        <v>0</v>
      </c>
      <c r="P67">
        <v>3</v>
      </c>
      <c r="Q67">
        <v>0</v>
      </c>
      <c r="R67">
        <v>0</v>
      </c>
      <c r="S67" t="s">
        <v>48</v>
      </c>
      <c r="T67" t="s">
        <v>51</v>
      </c>
      <c r="U67" t="s">
        <v>21</v>
      </c>
      <c r="V67">
        <v>1</v>
      </c>
      <c r="W67">
        <v>2</v>
      </c>
      <c r="Y67" t="s">
        <v>45</v>
      </c>
      <c r="Z67" t="s">
        <v>65</v>
      </c>
    </row>
    <row r="68" spans="1:26" ht="12.75">
      <c r="A68">
        <f t="shared" si="3"/>
        <v>1955</v>
      </c>
      <c r="B68">
        <v>7</v>
      </c>
      <c r="C68">
        <v>2</v>
      </c>
      <c r="D68">
        <v>0</v>
      </c>
      <c r="E68">
        <v>201</v>
      </c>
      <c r="F68">
        <v>97</v>
      </c>
      <c r="G68" s="3">
        <f aca="true" t="shared" si="5" ref="G68:G122">E68/(B68+C68+D68)</f>
        <v>22.333333333333332</v>
      </c>
      <c r="H68" s="3">
        <f aca="true" t="shared" si="6" ref="H68:H122">F68/(B68+C68+D68)</f>
        <v>10.777777777777779</v>
      </c>
      <c r="I68" s="3">
        <f aca="true" t="shared" si="7" ref="I68:I122">G68-H68</f>
        <v>11.555555555555554</v>
      </c>
      <c r="J68">
        <v>6</v>
      </c>
      <c r="K68">
        <v>0</v>
      </c>
      <c r="L68">
        <v>0</v>
      </c>
      <c r="M68">
        <v>5</v>
      </c>
      <c r="N68">
        <v>1</v>
      </c>
      <c r="O68">
        <v>0</v>
      </c>
      <c r="P68">
        <v>2</v>
      </c>
      <c r="Q68">
        <v>1</v>
      </c>
      <c r="R68">
        <v>0</v>
      </c>
      <c r="S68" t="s">
        <v>48</v>
      </c>
      <c r="U68" t="s">
        <v>20</v>
      </c>
      <c r="V68">
        <v>5</v>
      </c>
      <c r="W68">
        <v>6</v>
      </c>
      <c r="Y68" t="s">
        <v>45</v>
      </c>
      <c r="Z68" t="s">
        <v>65</v>
      </c>
    </row>
    <row r="69" spans="1:26" ht="12.75">
      <c r="A69">
        <f aca="true" t="shared" si="8" ref="A69:A115">A68+1</f>
        <v>1956</v>
      </c>
      <c r="B69">
        <v>6</v>
      </c>
      <c r="C69">
        <v>3</v>
      </c>
      <c r="D69">
        <v>0</v>
      </c>
      <c r="E69">
        <v>160</v>
      </c>
      <c r="F69">
        <v>81</v>
      </c>
      <c r="G69" s="3">
        <f t="shared" si="5"/>
        <v>17.77777777777778</v>
      </c>
      <c r="H69" s="3">
        <f t="shared" si="6"/>
        <v>9</v>
      </c>
      <c r="I69" s="3">
        <f t="shared" si="7"/>
        <v>8.777777777777779</v>
      </c>
      <c r="J69">
        <v>4</v>
      </c>
      <c r="K69">
        <v>2</v>
      </c>
      <c r="L69">
        <v>0</v>
      </c>
      <c r="M69">
        <v>4</v>
      </c>
      <c r="N69">
        <v>2</v>
      </c>
      <c r="O69">
        <v>0</v>
      </c>
      <c r="P69">
        <v>2</v>
      </c>
      <c r="Q69">
        <v>1</v>
      </c>
      <c r="R69">
        <v>0</v>
      </c>
      <c r="S69" t="s">
        <v>46</v>
      </c>
      <c r="V69">
        <v>15</v>
      </c>
      <c r="Y69" t="s">
        <v>45</v>
      </c>
      <c r="Z69" t="s">
        <v>65</v>
      </c>
    </row>
    <row r="70" spans="1:26" ht="12.75">
      <c r="A70">
        <f t="shared" si="8"/>
        <v>1957</v>
      </c>
      <c r="B70">
        <v>9</v>
      </c>
      <c r="C70">
        <v>1</v>
      </c>
      <c r="D70">
        <v>0</v>
      </c>
      <c r="E70">
        <v>267</v>
      </c>
      <c r="F70">
        <v>92</v>
      </c>
      <c r="G70" s="3">
        <f t="shared" si="5"/>
        <v>26.7</v>
      </c>
      <c r="H70" s="3">
        <f t="shared" si="6"/>
        <v>9.2</v>
      </c>
      <c r="I70" s="3">
        <f t="shared" si="7"/>
        <v>17.5</v>
      </c>
      <c r="J70">
        <v>7</v>
      </c>
      <c r="K70">
        <v>0</v>
      </c>
      <c r="L70">
        <v>0</v>
      </c>
      <c r="M70">
        <v>5</v>
      </c>
      <c r="N70">
        <v>1</v>
      </c>
      <c r="O70">
        <v>0</v>
      </c>
      <c r="P70">
        <v>3</v>
      </c>
      <c r="Q70">
        <v>0</v>
      </c>
      <c r="R70">
        <v>0</v>
      </c>
      <c r="S70" t="s">
        <v>48</v>
      </c>
      <c r="T70" t="s">
        <v>51</v>
      </c>
      <c r="U70" t="s">
        <v>21</v>
      </c>
      <c r="V70">
        <v>2</v>
      </c>
      <c r="W70">
        <v>1</v>
      </c>
      <c r="Y70" t="s">
        <v>45</v>
      </c>
      <c r="Z70" t="s">
        <v>65</v>
      </c>
    </row>
    <row r="71" spans="1:26" ht="12.75">
      <c r="A71">
        <f t="shared" si="8"/>
        <v>1958</v>
      </c>
      <c r="B71">
        <v>6</v>
      </c>
      <c r="C71">
        <v>1</v>
      </c>
      <c r="D71">
        <v>2</v>
      </c>
      <c r="E71">
        <v>182</v>
      </c>
      <c r="F71">
        <v>132</v>
      </c>
      <c r="G71" s="3">
        <f t="shared" si="5"/>
        <v>20.22222222222222</v>
      </c>
      <c r="H71" s="3">
        <f t="shared" si="6"/>
        <v>14.666666666666666</v>
      </c>
      <c r="I71" s="3">
        <f t="shared" si="7"/>
        <v>5.555555555555555</v>
      </c>
      <c r="J71">
        <v>4</v>
      </c>
      <c r="K71">
        <v>1</v>
      </c>
      <c r="L71">
        <v>2</v>
      </c>
      <c r="M71">
        <v>4</v>
      </c>
      <c r="N71">
        <v>0</v>
      </c>
      <c r="O71">
        <v>2</v>
      </c>
      <c r="P71">
        <v>2</v>
      </c>
      <c r="Q71">
        <v>1</v>
      </c>
      <c r="R71">
        <v>0</v>
      </c>
      <c r="S71" t="s">
        <v>48</v>
      </c>
      <c r="V71">
        <v>7</v>
      </c>
      <c r="W71">
        <v>8</v>
      </c>
      <c r="Y71" t="s">
        <v>45</v>
      </c>
      <c r="Z71" t="s">
        <v>65</v>
      </c>
    </row>
    <row r="72" spans="1:26" ht="12.75">
      <c r="A72">
        <f t="shared" si="8"/>
        <v>1959</v>
      </c>
      <c r="B72">
        <v>3</v>
      </c>
      <c r="C72">
        <v>5</v>
      </c>
      <c r="D72">
        <v>1</v>
      </c>
      <c r="E72">
        <v>83</v>
      </c>
      <c r="F72">
        <v>114</v>
      </c>
      <c r="G72" s="3">
        <f t="shared" si="5"/>
        <v>9.222222222222221</v>
      </c>
      <c r="H72" s="3">
        <f t="shared" si="6"/>
        <v>12.666666666666666</v>
      </c>
      <c r="I72" s="3">
        <f t="shared" si="7"/>
        <v>-3.4444444444444446</v>
      </c>
      <c r="J72">
        <v>2</v>
      </c>
      <c r="K72">
        <v>4</v>
      </c>
      <c r="L72">
        <v>1</v>
      </c>
      <c r="M72">
        <v>3</v>
      </c>
      <c r="N72">
        <v>2</v>
      </c>
      <c r="O72">
        <v>1</v>
      </c>
      <c r="P72">
        <v>0</v>
      </c>
      <c r="Q72">
        <v>3</v>
      </c>
      <c r="R72">
        <v>0</v>
      </c>
      <c r="S72" t="s">
        <v>46</v>
      </c>
      <c r="Y72" t="s">
        <v>45</v>
      </c>
      <c r="Z72" t="s">
        <v>65</v>
      </c>
    </row>
    <row r="73" spans="1:26" ht="12.75">
      <c r="A73">
        <f t="shared" si="8"/>
        <v>1960</v>
      </c>
      <c r="B73">
        <v>7</v>
      </c>
      <c r="C73">
        <v>2</v>
      </c>
      <c r="D73">
        <v>0</v>
      </c>
      <c r="E73">
        <v>209</v>
      </c>
      <c r="F73">
        <v>90</v>
      </c>
      <c r="G73" s="3">
        <f t="shared" si="5"/>
        <v>23.22222222222222</v>
      </c>
      <c r="H73" s="3">
        <f t="shared" si="6"/>
        <v>10</v>
      </c>
      <c r="I73" s="3">
        <f t="shared" si="7"/>
        <v>13.222222222222221</v>
      </c>
      <c r="J73">
        <v>5</v>
      </c>
      <c r="K73">
        <v>2</v>
      </c>
      <c r="L73">
        <v>0</v>
      </c>
      <c r="M73">
        <v>5</v>
      </c>
      <c r="N73">
        <v>0</v>
      </c>
      <c r="O73">
        <v>0</v>
      </c>
      <c r="P73">
        <v>2</v>
      </c>
      <c r="Q73">
        <v>2</v>
      </c>
      <c r="R73">
        <v>0</v>
      </c>
      <c r="S73" t="s">
        <v>48</v>
      </c>
      <c r="V73">
        <v>8</v>
      </c>
      <c r="W73">
        <v>8</v>
      </c>
      <c r="Y73" t="s">
        <v>45</v>
      </c>
      <c r="Z73" t="s">
        <v>65</v>
      </c>
    </row>
    <row r="74" spans="1:26" ht="12.75">
      <c r="A74">
        <f t="shared" si="8"/>
        <v>1961</v>
      </c>
      <c r="B74">
        <v>8</v>
      </c>
      <c r="C74">
        <v>0</v>
      </c>
      <c r="D74">
        <v>1</v>
      </c>
      <c r="E74">
        <v>221</v>
      </c>
      <c r="F74">
        <v>83</v>
      </c>
      <c r="G74" s="3">
        <f t="shared" si="5"/>
        <v>24.555555555555557</v>
      </c>
      <c r="H74" s="3">
        <f t="shared" si="6"/>
        <v>9.222222222222221</v>
      </c>
      <c r="I74" s="3">
        <f t="shared" si="7"/>
        <v>15.333333333333336</v>
      </c>
      <c r="J74">
        <v>6</v>
      </c>
      <c r="K74">
        <v>0</v>
      </c>
      <c r="L74">
        <v>0</v>
      </c>
      <c r="M74">
        <v>4</v>
      </c>
      <c r="N74">
        <v>0</v>
      </c>
      <c r="O74">
        <v>1</v>
      </c>
      <c r="P74">
        <v>4</v>
      </c>
      <c r="Q74">
        <v>0</v>
      </c>
      <c r="R74">
        <v>0</v>
      </c>
      <c r="S74" t="s">
        <v>48</v>
      </c>
      <c r="U74" t="s">
        <v>21</v>
      </c>
      <c r="V74">
        <v>2</v>
      </c>
      <c r="W74">
        <v>2</v>
      </c>
      <c r="Y74" t="s">
        <v>45</v>
      </c>
      <c r="Z74" t="s">
        <v>65</v>
      </c>
    </row>
    <row r="75" spans="1:26" ht="12.75">
      <c r="A75">
        <f t="shared" si="8"/>
        <v>1962</v>
      </c>
      <c r="B75">
        <v>6</v>
      </c>
      <c r="C75">
        <v>3</v>
      </c>
      <c r="D75">
        <v>0</v>
      </c>
      <c r="E75">
        <v>205</v>
      </c>
      <c r="F75">
        <v>98</v>
      </c>
      <c r="G75" s="3">
        <f t="shared" si="5"/>
        <v>22.77777777777778</v>
      </c>
      <c r="H75" s="3">
        <f t="shared" si="6"/>
        <v>10.88888888888889</v>
      </c>
      <c r="I75" s="3">
        <f t="shared" si="7"/>
        <v>11.88888888888889</v>
      </c>
      <c r="J75">
        <v>4</v>
      </c>
      <c r="K75">
        <v>2</v>
      </c>
      <c r="L75">
        <v>0</v>
      </c>
      <c r="M75">
        <v>5</v>
      </c>
      <c r="N75">
        <v>1</v>
      </c>
      <c r="O75">
        <v>0</v>
      </c>
      <c r="P75">
        <v>1</v>
      </c>
      <c r="Q75">
        <v>2</v>
      </c>
      <c r="R75">
        <v>0</v>
      </c>
      <c r="S75" t="s">
        <v>48</v>
      </c>
      <c r="W75">
        <v>13</v>
      </c>
      <c r="Y75" t="s">
        <v>45</v>
      </c>
      <c r="Z75" t="s">
        <v>65</v>
      </c>
    </row>
    <row r="76" spans="1:26" ht="12.75">
      <c r="A76">
        <f t="shared" si="8"/>
        <v>1963</v>
      </c>
      <c r="B76">
        <v>5</v>
      </c>
      <c r="C76">
        <v>3</v>
      </c>
      <c r="D76">
        <v>1</v>
      </c>
      <c r="E76">
        <v>110</v>
      </c>
      <c r="F76">
        <v>102</v>
      </c>
      <c r="G76" s="3">
        <f t="shared" si="5"/>
        <v>12.222222222222221</v>
      </c>
      <c r="H76" s="3">
        <f t="shared" si="6"/>
        <v>11.333333333333334</v>
      </c>
      <c r="I76" s="3">
        <f t="shared" si="7"/>
        <v>0.8888888888888875</v>
      </c>
      <c r="J76">
        <v>4</v>
      </c>
      <c r="K76">
        <v>1</v>
      </c>
      <c r="L76">
        <v>1</v>
      </c>
      <c r="M76">
        <v>2</v>
      </c>
      <c r="N76">
        <v>2</v>
      </c>
      <c r="O76">
        <v>1</v>
      </c>
      <c r="P76">
        <v>3</v>
      </c>
      <c r="Q76">
        <v>1</v>
      </c>
      <c r="R76">
        <v>0</v>
      </c>
      <c r="S76" t="s">
        <v>48</v>
      </c>
      <c r="Y76" t="s">
        <v>45</v>
      </c>
      <c r="Z76" t="s">
        <v>65</v>
      </c>
    </row>
    <row r="77" spans="1:26" ht="12.75">
      <c r="A77">
        <f t="shared" si="8"/>
        <v>1964</v>
      </c>
      <c r="B77">
        <v>7</v>
      </c>
      <c r="C77">
        <v>2</v>
      </c>
      <c r="D77">
        <v>0</v>
      </c>
      <c r="E77">
        <v>146</v>
      </c>
      <c r="F77">
        <v>76</v>
      </c>
      <c r="G77" s="3">
        <f t="shared" si="5"/>
        <v>16.22222222222222</v>
      </c>
      <c r="H77" s="3">
        <f t="shared" si="6"/>
        <v>8.444444444444445</v>
      </c>
      <c r="I77" s="3">
        <f t="shared" si="7"/>
        <v>7.777777777777777</v>
      </c>
      <c r="J77">
        <v>5</v>
      </c>
      <c r="K77">
        <v>1</v>
      </c>
      <c r="L77">
        <v>0</v>
      </c>
      <c r="M77">
        <v>5</v>
      </c>
      <c r="N77">
        <v>2</v>
      </c>
      <c r="O77">
        <v>0</v>
      </c>
      <c r="P77">
        <v>2</v>
      </c>
      <c r="Q77">
        <v>0</v>
      </c>
      <c r="R77">
        <v>0</v>
      </c>
      <c r="S77" t="s">
        <v>46</v>
      </c>
      <c r="V77">
        <v>9</v>
      </c>
      <c r="W77">
        <v>9</v>
      </c>
      <c r="Y77" t="s">
        <v>45</v>
      </c>
      <c r="Z77" t="s">
        <v>65</v>
      </c>
    </row>
    <row r="78" spans="1:26" ht="12.75">
      <c r="A78">
        <f t="shared" si="8"/>
        <v>1965</v>
      </c>
      <c r="B78">
        <v>7</v>
      </c>
      <c r="C78">
        <v>2</v>
      </c>
      <c r="D78">
        <v>0</v>
      </c>
      <c r="E78">
        <v>156</v>
      </c>
      <c r="F78">
        <v>118</v>
      </c>
      <c r="G78" s="3">
        <f t="shared" si="5"/>
        <v>17.333333333333332</v>
      </c>
      <c r="H78" s="3">
        <f t="shared" si="6"/>
        <v>13.11111111111111</v>
      </c>
      <c r="I78" s="3">
        <f t="shared" si="7"/>
        <v>4.222222222222221</v>
      </c>
      <c r="J78">
        <v>6</v>
      </c>
      <c r="K78">
        <v>1</v>
      </c>
      <c r="L78">
        <v>0</v>
      </c>
      <c r="M78">
        <v>4</v>
      </c>
      <c r="N78">
        <v>1</v>
      </c>
      <c r="O78">
        <v>0</v>
      </c>
      <c r="P78">
        <v>3</v>
      </c>
      <c r="Q78">
        <v>1</v>
      </c>
      <c r="R78">
        <v>0</v>
      </c>
      <c r="S78" t="s">
        <v>48</v>
      </c>
      <c r="W78">
        <v>11</v>
      </c>
      <c r="Y78" t="s">
        <v>45</v>
      </c>
      <c r="Z78" t="s">
        <v>65</v>
      </c>
    </row>
    <row r="79" spans="1:26" ht="12.75">
      <c r="A79">
        <f t="shared" si="8"/>
        <v>1966</v>
      </c>
      <c r="B79">
        <v>4</v>
      </c>
      <c r="C79">
        <v>5</v>
      </c>
      <c r="D79">
        <v>0</v>
      </c>
      <c r="E79">
        <v>108</v>
      </c>
      <c r="F79">
        <v>123</v>
      </c>
      <c r="G79" s="3">
        <f t="shared" si="5"/>
        <v>12</v>
      </c>
      <c r="H79" s="3">
        <f t="shared" si="6"/>
        <v>13.666666666666666</v>
      </c>
      <c r="I79" s="3">
        <f t="shared" si="7"/>
        <v>-1.666666666666666</v>
      </c>
      <c r="J79">
        <v>3</v>
      </c>
      <c r="K79">
        <v>4</v>
      </c>
      <c r="L79">
        <v>0</v>
      </c>
      <c r="M79">
        <v>3</v>
      </c>
      <c r="N79">
        <v>3</v>
      </c>
      <c r="O79">
        <v>0</v>
      </c>
      <c r="P79">
        <v>1</v>
      </c>
      <c r="Q79">
        <v>2</v>
      </c>
      <c r="R79">
        <v>0</v>
      </c>
      <c r="S79" t="s">
        <v>46</v>
      </c>
      <c r="Y79" t="s">
        <v>45</v>
      </c>
      <c r="Z79" t="s">
        <v>65</v>
      </c>
    </row>
    <row r="80" spans="1:26" ht="12.75">
      <c r="A80">
        <f t="shared" si="8"/>
        <v>1967</v>
      </c>
      <c r="B80">
        <v>6</v>
      </c>
      <c r="C80">
        <v>3</v>
      </c>
      <c r="D80">
        <v>0</v>
      </c>
      <c r="E80">
        <v>145</v>
      </c>
      <c r="F80">
        <v>120</v>
      </c>
      <c r="G80" s="3">
        <f t="shared" si="5"/>
        <v>16.11111111111111</v>
      </c>
      <c r="H80" s="3">
        <f t="shared" si="6"/>
        <v>13.333333333333334</v>
      </c>
      <c r="I80" s="3">
        <f t="shared" si="7"/>
        <v>2.777777777777777</v>
      </c>
      <c r="J80">
        <v>5</v>
      </c>
      <c r="K80">
        <v>2</v>
      </c>
      <c r="L80">
        <v>0</v>
      </c>
      <c r="M80">
        <v>2</v>
      </c>
      <c r="N80">
        <v>3</v>
      </c>
      <c r="O80">
        <v>0</v>
      </c>
      <c r="P80">
        <v>4</v>
      </c>
      <c r="Q80">
        <v>0</v>
      </c>
      <c r="R80">
        <v>0</v>
      </c>
      <c r="S80" t="s">
        <v>48</v>
      </c>
      <c r="Y80" t="s">
        <v>45</v>
      </c>
      <c r="Z80" t="s">
        <v>65</v>
      </c>
    </row>
    <row r="81" spans="1:26" ht="12.75">
      <c r="A81">
        <f t="shared" si="8"/>
        <v>1968</v>
      </c>
      <c r="B81">
        <v>10</v>
      </c>
      <c r="C81">
        <v>0</v>
      </c>
      <c r="D81">
        <v>0</v>
      </c>
      <c r="E81">
        <v>323</v>
      </c>
      <c r="F81">
        <v>150</v>
      </c>
      <c r="G81" s="3">
        <f t="shared" si="5"/>
        <v>32.3</v>
      </c>
      <c r="H81" s="3">
        <f t="shared" si="6"/>
        <v>15</v>
      </c>
      <c r="I81" s="3">
        <f t="shared" si="7"/>
        <v>17.299999999999997</v>
      </c>
      <c r="J81">
        <v>7</v>
      </c>
      <c r="K81">
        <v>0</v>
      </c>
      <c r="L81">
        <v>0</v>
      </c>
      <c r="M81">
        <v>6</v>
      </c>
      <c r="N81">
        <v>0</v>
      </c>
      <c r="O81">
        <v>0</v>
      </c>
      <c r="P81">
        <v>3</v>
      </c>
      <c r="Q81">
        <v>0</v>
      </c>
      <c r="R81">
        <v>0</v>
      </c>
      <c r="S81" t="s">
        <v>48</v>
      </c>
      <c r="T81" t="s">
        <v>51</v>
      </c>
      <c r="U81" t="s">
        <v>21</v>
      </c>
      <c r="V81">
        <v>1</v>
      </c>
      <c r="W81">
        <v>1</v>
      </c>
      <c r="Y81" t="s">
        <v>45</v>
      </c>
      <c r="Z81" t="s">
        <v>65</v>
      </c>
    </row>
    <row r="82" spans="1:26" ht="12.75">
      <c r="A82">
        <f t="shared" si="8"/>
        <v>1969</v>
      </c>
      <c r="B82">
        <v>8</v>
      </c>
      <c r="C82">
        <v>1</v>
      </c>
      <c r="D82">
        <v>0</v>
      </c>
      <c r="E82">
        <v>383</v>
      </c>
      <c r="F82">
        <v>93</v>
      </c>
      <c r="G82" s="3">
        <f t="shared" si="5"/>
        <v>42.55555555555556</v>
      </c>
      <c r="H82" s="3">
        <f t="shared" si="6"/>
        <v>10.333333333333334</v>
      </c>
      <c r="I82" s="3">
        <f t="shared" si="7"/>
        <v>32.22222222222222</v>
      </c>
      <c r="J82">
        <v>6</v>
      </c>
      <c r="K82">
        <v>1</v>
      </c>
      <c r="L82">
        <v>0</v>
      </c>
      <c r="M82">
        <v>5</v>
      </c>
      <c r="N82">
        <v>0</v>
      </c>
      <c r="O82">
        <v>0</v>
      </c>
      <c r="P82">
        <v>3</v>
      </c>
      <c r="Q82">
        <v>1</v>
      </c>
      <c r="R82">
        <v>0</v>
      </c>
      <c r="S82" t="s">
        <v>46</v>
      </c>
      <c r="U82" t="s">
        <v>20</v>
      </c>
      <c r="V82">
        <v>4</v>
      </c>
      <c r="W82">
        <v>5</v>
      </c>
      <c r="Y82" t="s">
        <v>45</v>
      </c>
      <c r="Z82" t="s">
        <v>65</v>
      </c>
    </row>
    <row r="83" spans="1:26" ht="12.75">
      <c r="A83">
        <f t="shared" si="8"/>
        <v>1970</v>
      </c>
      <c r="B83">
        <v>9</v>
      </c>
      <c r="C83">
        <v>1</v>
      </c>
      <c r="D83">
        <v>0</v>
      </c>
      <c r="E83">
        <v>280</v>
      </c>
      <c r="F83">
        <v>120</v>
      </c>
      <c r="G83" s="3">
        <f t="shared" si="5"/>
        <v>28</v>
      </c>
      <c r="H83" s="3">
        <f t="shared" si="6"/>
        <v>12</v>
      </c>
      <c r="I83" s="3">
        <f t="shared" si="7"/>
        <v>16</v>
      </c>
      <c r="J83">
        <v>7</v>
      </c>
      <c r="K83">
        <v>0</v>
      </c>
      <c r="L83">
        <v>0</v>
      </c>
      <c r="M83">
        <v>5</v>
      </c>
      <c r="N83">
        <v>0</v>
      </c>
      <c r="O83">
        <v>0</v>
      </c>
      <c r="P83">
        <v>4</v>
      </c>
      <c r="Q83">
        <v>0</v>
      </c>
      <c r="R83">
        <v>0</v>
      </c>
      <c r="S83" t="s">
        <v>48</v>
      </c>
      <c r="U83" t="s">
        <v>21</v>
      </c>
      <c r="V83">
        <v>5</v>
      </c>
      <c r="W83">
        <v>2</v>
      </c>
      <c r="Y83" t="s">
        <v>45</v>
      </c>
      <c r="Z83" t="s">
        <v>65</v>
      </c>
    </row>
    <row r="84" spans="1:26" ht="12.75">
      <c r="A84">
        <f t="shared" si="8"/>
        <v>1971</v>
      </c>
      <c r="B84">
        <v>6</v>
      </c>
      <c r="C84">
        <v>4</v>
      </c>
      <c r="D84">
        <v>0</v>
      </c>
      <c r="E84">
        <v>224</v>
      </c>
      <c r="F84">
        <v>120</v>
      </c>
      <c r="G84" s="3">
        <f t="shared" si="5"/>
        <v>22.4</v>
      </c>
      <c r="H84" s="3">
        <f t="shared" si="6"/>
        <v>12</v>
      </c>
      <c r="I84" s="3">
        <f t="shared" si="7"/>
        <v>10.399999999999999</v>
      </c>
      <c r="J84">
        <v>5</v>
      </c>
      <c r="K84">
        <v>3</v>
      </c>
      <c r="L84">
        <v>0</v>
      </c>
      <c r="M84">
        <v>3</v>
      </c>
      <c r="N84">
        <v>3</v>
      </c>
      <c r="O84">
        <v>0</v>
      </c>
      <c r="P84">
        <v>3</v>
      </c>
      <c r="Q84">
        <v>1</v>
      </c>
      <c r="R84">
        <v>0</v>
      </c>
      <c r="S84" t="s">
        <v>46</v>
      </c>
      <c r="Y84" t="s">
        <v>45</v>
      </c>
      <c r="Z84" t="s">
        <v>65</v>
      </c>
    </row>
    <row r="85" spans="1:26" ht="12.75">
      <c r="A85">
        <f t="shared" si="8"/>
        <v>1972</v>
      </c>
      <c r="B85">
        <v>9</v>
      </c>
      <c r="C85">
        <v>2</v>
      </c>
      <c r="D85">
        <v>0</v>
      </c>
      <c r="E85">
        <v>280</v>
      </c>
      <c r="F85">
        <v>171</v>
      </c>
      <c r="G85" s="3">
        <f t="shared" si="5"/>
        <v>25.454545454545453</v>
      </c>
      <c r="H85" s="3">
        <f t="shared" si="6"/>
        <v>15.545454545454545</v>
      </c>
      <c r="I85" s="3">
        <f t="shared" si="7"/>
        <v>9.909090909090908</v>
      </c>
      <c r="J85">
        <v>7</v>
      </c>
      <c r="K85">
        <v>1</v>
      </c>
      <c r="L85">
        <v>0</v>
      </c>
      <c r="M85">
        <v>6</v>
      </c>
      <c r="N85">
        <v>0</v>
      </c>
      <c r="O85">
        <v>0</v>
      </c>
      <c r="P85">
        <v>3</v>
      </c>
      <c r="Q85">
        <v>1</v>
      </c>
      <c r="R85">
        <v>0</v>
      </c>
      <c r="S85" t="s">
        <v>48</v>
      </c>
      <c r="T85" t="s">
        <v>13</v>
      </c>
      <c r="U85" t="s">
        <v>20</v>
      </c>
      <c r="V85">
        <v>9</v>
      </c>
      <c r="W85">
        <v>3</v>
      </c>
      <c r="Y85" t="s">
        <v>45</v>
      </c>
      <c r="Z85" t="s">
        <v>65</v>
      </c>
    </row>
    <row r="86" spans="1:26" ht="12.75">
      <c r="A86">
        <f t="shared" si="8"/>
        <v>1973</v>
      </c>
      <c r="B86">
        <v>10</v>
      </c>
      <c r="C86">
        <v>0</v>
      </c>
      <c r="D86">
        <v>1</v>
      </c>
      <c r="E86">
        <v>413</v>
      </c>
      <c r="F86">
        <v>64</v>
      </c>
      <c r="G86" s="3">
        <f t="shared" si="5"/>
        <v>37.54545454545455</v>
      </c>
      <c r="H86" s="3">
        <f t="shared" si="6"/>
        <v>5.818181818181818</v>
      </c>
      <c r="I86" s="3">
        <f t="shared" si="7"/>
        <v>31.727272727272727</v>
      </c>
      <c r="J86">
        <v>7</v>
      </c>
      <c r="K86">
        <v>0</v>
      </c>
      <c r="L86">
        <v>1</v>
      </c>
      <c r="M86">
        <v>6</v>
      </c>
      <c r="N86">
        <v>0</v>
      </c>
      <c r="O86">
        <v>0</v>
      </c>
      <c r="P86">
        <v>3</v>
      </c>
      <c r="Q86">
        <v>0</v>
      </c>
      <c r="R86">
        <v>1</v>
      </c>
      <c r="S86" t="s">
        <v>47</v>
      </c>
      <c r="T86" t="s">
        <v>51</v>
      </c>
      <c r="U86" t="s">
        <v>20</v>
      </c>
      <c r="V86">
        <v>2</v>
      </c>
      <c r="W86">
        <v>3</v>
      </c>
      <c r="Y86" t="s">
        <v>45</v>
      </c>
      <c r="Z86" t="s">
        <v>65</v>
      </c>
    </row>
    <row r="87" spans="1:26" ht="12.75">
      <c r="A87">
        <f t="shared" si="8"/>
        <v>1974</v>
      </c>
      <c r="B87">
        <v>10</v>
      </c>
      <c r="C87">
        <v>2</v>
      </c>
      <c r="D87">
        <v>0</v>
      </c>
      <c r="E87">
        <v>437</v>
      </c>
      <c r="F87">
        <v>129</v>
      </c>
      <c r="G87" s="3">
        <f t="shared" si="5"/>
        <v>36.416666666666664</v>
      </c>
      <c r="H87" s="3">
        <f t="shared" si="6"/>
        <v>10.75</v>
      </c>
      <c r="I87" s="3">
        <f t="shared" si="7"/>
        <v>25.666666666666664</v>
      </c>
      <c r="J87">
        <v>7</v>
      </c>
      <c r="K87">
        <v>1</v>
      </c>
      <c r="L87">
        <v>0</v>
      </c>
      <c r="M87">
        <v>6</v>
      </c>
      <c r="N87">
        <v>0</v>
      </c>
      <c r="O87">
        <v>0</v>
      </c>
      <c r="P87">
        <v>4</v>
      </c>
      <c r="Q87">
        <v>1</v>
      </c>
      <c r="R87">
        <v>0</v>
      </c>
      <c r="S87" t="s">
        <v>48</v>
      </c>
      <c r="T87" t="s">
        <v>13</v>
      </c>
      <c r="U87" t="s">
        <v>20</v>
      </c>
      <c r="V87">
        <v>4</v>
      </c>
      <c r="W87">
        <v>3</v>
      </c>
      <c r="Y87" t="s">
        <v>45</v>
      </c>
      <c r="Z87" t="s">
        <v>65</v>
      </c>
    </row>
    <row r="88" spans="1:26" ht="12.75">
      <c r="A88">
        <f t="shared" si="8"/>
        <v>1975</v>
      </c>
      <c r="B88">
        <v>11</v>
      </c>
      <c r="C88">
        <v>1</v>
      </c>
      <c r="D88">
        <v>0</v>
      </c>
      <c r="E88">
        <v>384</v>
      </c>
      <c r="F88">
        <v>102</v>
      </c>
      <c r="G88" s="3">
        <f t="shared" si="5"/>
        <v>32</v>
      </c>
      <c r="H88" s="3">
        <f t="shared" si="6"/>
        <v>8.5</v>
      </c>
      <c r="I88" s="3">
        <f t="shared" si="7"/>
        <v>23.5</v>
      </c>
      <c r="J88">
        <v>8</v>
      </c>
      <c r="K88">
        <v>0</v>
      </c>
      <c r="L88">
        <v>0</v>
      </c>
      <c r="M88">
        <v>6</v>
      </c>
      <c r="N88">
        <v>0</v>
      </c>
      <c r="O88">
        <v>0</v>
      </c>
      <c r="P88">
        <v>5</v>
      </c>
      <c r="Q88">
        <v>0</v>
      </c>
      <c r="R88">
        <v>0</v>
      </c>
      <c r="S88" t="s">
        <v>48</v>
      </c>
      <c r="T88" t="s">
        <v>13</v>
      </c>
      <c r="U88" t="s">
        <v>20</v>
      </c>
      <c r="V88">
        <v>4</v>
      </c>
      <c r="W88">
        <v>4</v>
      </c>
      <c r="Y88" t="s">
        <v>45</v>
      </c>
      <c r="Z88" t="s">
        <v>65</v>
      </c>
    </row>
    <row r="89" spans="1:26" ht="12.75">
      <c r="A89">
        <f t="shared" si="8"/>
        <v>1976</v>
      </c>
      <c r="B89">
        <v>9</v>
      </c>
      <c r="C89">
        <v>2</v>
      </c>
      <c r="D89">
        <v>1</v>
      </c>
      <c r="E89">
        <v>305</v>
      </c>
      <c r="F89">
        <v>149</v>
      </c>
      <c r="G89" s="3">
        <f t="shared" si="5"/>
        <v>25.416666666666668</v>
      </c>
      <c r="H89" s="3">
        <f t="shared" si="6"/>
        <v>12.416666666666666</v>
      </c>
      <c r="I89" s="3">
        <f t="shared" si="7"/>
        <v>13.000000000000002</v>
      </c>
      <c r="J89">
        <v>7</v>
      </c>
      <c r="K89">
        <v>1</v>
      </c>
      <c r="L89">
        <v>0</v>
      </c>
      <c r="M89">
        <v>3</v>
      </c>
      <c r="N89">
        <v>2</v>
      </c>
      <c r="O89">
        <v>1</v>
      </c>
      <c r="P89">
        <v>5</v>
      </c>
      <c r="Q89">
        <v>0</v>
      </c>
      <c r="R89">
        <v>0</v>
      </c>
      <c r="S89" t="s">
        <v>46</v>
      </c>
      <c r="T89" t="s">
        <v>52</v>
      </c>
      <c r="U89" t="s">
        <v>20</v>
      </c>
      <c r="V89">
        <v>6</v>
      </c>
      <c r="W89">
        <v>5</v>
      </c>
      <c r="Y89" t="s">
        <v>45</v>
      </c>
      <c r="Z89" t="s">
        <v>65</v>
      </c>
    </row>
    <row r="90" spans="1:26" ht="12.75">
      <c r="A90">
        <f t="shared" si="8"/>
        <v>1977</v>
      </c>
      <c r="B90">
        <v>9</v>
      </c>
      <c r="C90">
        <v>3</v>
      </c>
      <c r="D90">
        <v>0</v>
      </c>
      <c r="E90">
        <v>343</v>
      </c>
      <c r="F90">
        <v>120</v>
      </c>
      <c r="G90" s="3">
        <f t="shared" si="5"/>
        <v>28.583333333333332</v>
      </c>
      <c r="H90" s="3">
        <f t="shared" si="6"/>
        <v>10</v>
      </c>
      <c r="I90" s="3">
        <f t="shared" si="7"/>
        <v>18.583333333333332</v>
      </c>
      <c r="J90">
        <v>7</v>
      </c>
      <c r="K90">
        <v>1</v>
      </c>
      <c r="L90">
        <v>0</v>
      </c>
      <c r="M90">
        <v>6</v>
      </c>
      <c r="N90">
        <v>1</v>
      </c>
      <c r="O90">
        <v>0</v>
      </c>
      <c r="P90">
        <v>3</v>
      </c>
      <c r="Q90">
        <v>1</v>
      </c>
      <c r="R90">
        <v>0</v>
      </c>
      <c r="S90" t="s">
        <v>46</v>
      </c>
      <c r="T90" t="s">
        <v>12</v>
      </c>
      <c r="U90" t="s">
        <v>20</v>
      </c>
      <c r="V90">
        <v>11</v>
      </c>
      <c r="W90">
        <v>12</v>
      </c>
      <c r="Y90" t="s">
        <v>45</v>
      </c>
      <c r="Z90" t="s">
        <v>65</v>
      </c>
    </row>
    <row r="91" spans="1:26" ht="12.75">
      <c r="A91">
        <f t="shared" si="8"/>
        <v>1978</v>
      </c>
      <c r="B91">
        <v>7</v>
      </c>
      <c r="C91">
        <v>4</v>
      </c>
      <c r="D91">
        <v>1</v>
      </c>
      <c r="E91">
        <v>338</v>
      </c>
      <c r="F91">
        <v>216</v>
      </c>
      <c r="G91" s="3">
        <f t="shared" si="5"/>
        <v>28.166666666666668</v>
      </c>
      <c r="H91" s="3">
        <f t="shared" si="6"/>
        <v>18</v>
      </c>
      <c r="I91" s="3">
        <f t="shared" si="7"/>
        <v>10.166666666666668</v>
      </c>
      <c r="J91">
        <v>6</v>
      </c>
      <c r="K91">
        <v>2</v>
      </c>
      <c r="L91">
        <v>0</v>
      </c>
      <c r="M91">
        <v>4</v>
      </c>
      <c r="N91">
        <v>2</v>
      </c>
      <c r="O91">
        <v>1</v>
      </c>
      <c r="P91">
        <v>3</v>
      </c>
      <c r="Q91">
        <v>1</v>
      </c>
      <c r="R91">
        <v>0</v>
      </c>
      <c r="S91" t="s">
        <v>46</v>
      </c>
      <c r="T91" t="s">
        <v>15</v>
      </c>
      <c r="Y91" t="s">
        <v>45</v>
      </c>
      <c r="Z91" t="s">
        <v>65</v>
      </c>
    </row>
    <row r="92" spans="1:26" ht="12.75">
      <c r="A92">
        <f>A91+1</f>
        <v>1979</v>
      </c>
      <c r="B92">
        <v>11</v>
      </c>
      <c r="C92">
        <v>1</v>
      </c>
      <c r="D92">
        <v>0</v>
      </c>
      <c r="E92">
        <v>390</v>
      </c>
      <c r="F92">
        <v>126</v>
      </c>
      <c r="G92" s="3">
        <f t="shared" si="5"/>
        <v>32.5</v>
      </c>
      <c r="H92" s="3">
        <f t="shared" si="6"/>
        <v>10.5</v>
      </c>
      <c r="I92" s="3">
        <f t="shared" si="7"/>
        <v>22</v>
      </c>
      <c r="J92">
        <v>8</v>
      </c>
      <c r="K92">
        <v>0</v>
      </c>
      <c r="L92">
        <v>0</v>
      </c>
      <c r="M92">
        <v>7</v>
      </c>
      <c r="N92">
        <v>0</v>
      </c>
      <c r="O92">
        <v>0</v>
      </c>
      <c r="P92">
        <v>4</v>
      </c>
      <c r="Q92">
        <v>0</v>
      </c>
      <c r="R92">
        <v>0</v>
      </c>
      <c r="S92" t="s">
        <v>48</v>
      </c>
      <c r="T92" t="s">
        <v>13</v>
      </c>
      <c r="U92" t="s">
        <v>20</v>
      </c>
      <c r="V92">
        <v>4</v>
      </c>
      <c r="W92">
        <v>4</v>
      </c>
      <c r="Y92" t="s">
        <v>27</v>
      </c>
      <c r="Z92" t="s">
        <v>65</v>
      </c>
    </row>
    <row r="93" spans="1:26" ht="12.75">
      <c r="A93">
        <f t="shared" si="8"/>
        <v>1980</v>
      </c>
      <c r="B93">
        <v>9</v>
      </c>
      <c r="C93">
        <v>3</v>
      </c>
      <c r="D93">
        <v>0</v>
      </c>
      <c r="E93">
        <v>387</v>
      </c>
      <c r="F93">
        <v>181</v>
      </c>
      <c r="G93" s="3">
        <f t="shared" si="5"/>
        <v>32.25</v>
      </c>
      <c r="H93" s="3">
        <f t="shared" si="6"/>
        <v>15.083333333333334</v>
      </c>
      <c r="I93" s="3">
        <f t="shared" si="7"/>
        <v>17.166666666666664</v>
      </c>
      <c r="J93">
        <v>7</v>
      </c>
      <c r="K93">
        <v>1</v>
      </c>
      <c r="L93">
        <v>0</v>
      </c>
      <c r="M93">
        <v>5</v>
      </c>
      <c r="N93">
        <v>2</v>
      </c>
      <c r="O93">
        <v>0</v>
      </c>
      <c r="P93">
        <v>4</v>
      </c>
      <c r="Q93">
        <v>0</v>
      </c>
      <c r="R93">
        <v>0</v>
      </c>
      <c r="S93" t="s">
        <v>46</v>
      </c>
      <c r="T93" t="s">
        <v>16</v>
      </c>
      <c r="V93">
        <v>15</v>
      </c>
      <c r="W93">
        <v>15</v>
      </c>
      <c r="Y93" t="s">
        <v>27</v>
      </c>
      <c r="Z93" t="s">
        <v>65</v>
      </c>
    </row>
    <row r="94" spans="1:26" ht="12.75">
      <c r="A94">
        <f t="shared" si="8"/>
        <v>1981</v>
      </c>
      <c r="B94">
        <v>9</v>
      </c>
      <c r="C94">
        <v>3</v>
      </c>
      <c r="D94">
        <v>0</v>
      </c>
      <c r="E94">
        <v>387</v>
      </c>
      <c r="F94">
        <v>253</v>
      </c>
      <c r="G94" s="3">
        <f t="shared" si="5"/>
        <v>32.25</v>
      </c>
      <c r="H94" s="3">
        <f t="shared" si="6"/>
        <v>21.083333333333332</v>
      </c>
      <c r="I94" s="3">
        <f t="shared" si="7"/>
        <v>11.166666666666668</v>
      </c>
      <c r="J94">
        <v>6</v>
      </c>
      <c r="K94">
        <v>2</v>
      </c>
      <c r="L94">
        <v>0</v>
      </c>
      <c r="M94">
        <v>5</v>
      </c>
      <c r="N94">
        <v>1</v>
      </c>
      <c r="O94">
        <v>0</v>
      </c>
      <c r="P94">
        <v>3</v>
      </c>
      <c r="Q94">
        <v>2</v>
      </c>
      <c r="R94">
        <v>0</v>
      </c>
      <c r="S94" t="s">
        <v>48</v>
      </c>
      <c r="T94" t="s">
        <v>53</v>
      </c>
      <c r="U94" t="s">
        <v>20</v>
      </c>
      <c r="V94">
        <v>15</v>
      </c>
      <c r="W94">
        <v>12</v>
      </c>
      <c r="Y94" t="s">
        <v>27</v>
      </c>
      <c r="Z94" t="s">
        <v>65</v>
      </c>
    </row>
    <row r="95" spans="1:26" ht="12.75">
      <c r="A95">
        <f t="shared" si="8"/>
        <v>1982</v>
      </c>
      <c r="B95">
        <v>9</v>
      </c>
      <c r="C95">
        <v>3</v>
      </c>
      <c r="D95">
        <v>0</v>
      </c>
      <c r="E95">
        <v>348</v>
      </c>
      <c r="F95">
        <v>208</v>
      </c>
      <c r="G95" s="3">
        <f t="shared" si="5"/>
        <v>29</v>
      </c>
      <c r="H95" s="3">
        <f t="shared" si="6"/>
        <v>17.333333333333332</v>
      </c>
      <c r="I95" s="3">
        <f t="shared" si="7"/>
        <v>11.666666666666668</v>
      </c>
      <c r="J95">
        <v>7</v>
      </c>
      <c r="K95">
        <v>1</v>
      </c>
      <c r="L95">
        <v>0</v>
      </c>
      <c r="M95">
        <v>4</v>
      </c>
      <c r="N95">
        <v>3</v>
      </c>
      <c r="O95">
        <v>0</v>
      </c>
      <c r="P95">
        <v>4</v>
      </c>
      <c r="Q95">
        <v>0</v>
      </c>
      <c r="R95">
        <v>0</v>
      </c>
      <c r="S95" t="s">
        <v>48</v>
      </c>
      <c r="T95" t="s">
        <v>54</v>
      </c>
      <c r="V95">
        <v>12</v>
      </c>
      <c r="W95">
        <v>12</v>
      </c>
      <c r="Y95" t="s">
        <v>27</v>
      </c>
      <c r="Z95" t="s">
        <v>65</v>
      </c>
    </row>
    <row r="96" spans="1:26" ht="12.75">
      <c r="A96">
        <f t="shared" si="8"/>
        <v>1983</v>
      </c>
      <c r="B96">
        <v>9</v>
      </c>
      <c r="C96">
        <v>3</v>
      </c>
      <c r="D96">
        <v>0</v>
      </c>
      <c r="E96">
        <v>410</v>
      </c>
      <c r="F96">
        <v>206</v>
      </c>
      <c r="G96" s="3">
        <f t="shared" si="5"/>
        <v>34.166666666666664</v>
      </c>
      <c r="H96" s="3">
        <f t="shared" si="6"/>
        <v>17.166666666666668</v>
      </c>
      <c r="I96" s="3">
        <f t="shared" si="7"/>
        <v>16.999999999999996</v>
      </c>
      <c r="J96">
        <v>6</v>
      </c>
      <c r="K96">
        <v>3</v>
      </c>
      <c r="L96">
        <v>0</v>
      </c>
      <c r="M96">
        <v>6</v>
      </c>
      <c r="N96">
        <v>0</v>
      </c>
      <c r="O96">
        <v>0</v>
      </c>
      <c r="P96">
        <v>2</v>
      </c>
      <c r="Q96">
        <v>3</v>
      </c>
      <c r="R96">
        <v>0</v>
      </c>
      <c r="S96" t="s">
        <v>46</v>
      </c>
      <c r="T96" t="s">
        <v>55</v>
      </c>
      <c r="V96">
        <v>9</v>
      </c>
      <c r="W96">
        <v>8</v>
      </c>
      <c r="Y96" t="s">
        <v>27</v>
      </c>
      <c r="Z96" t="s">
        <v>65</v>
      </c>
    </row>
    <row r="97" spans="1:26" ht="12.75">
      <c r="A97">
        <f t="shared" si="8"/>
        <v>1984</v>
      </c>
      <c r="B97">
        <v>9</v>
      </c>
      <c r="C97">
        <v>3</v>
      </c>
      <c r="D97">
        <v>0</v>
      </c>
      <c r="E97">
        <v>391</v>
      </c>
      <c r="F97">
        <v>200</v>
      </c>
      <c r="G97" s="3">
        <f t="shared" si="5"/>
        <v>32.583333333333336</v>
      </c>
      <c r="H97" s="3">
        <f t="shared" si="6"/>
        <v>16.666666666666668</v>
      </c>
      <c r="I97" s="3">
        <f t="shared" si="7"/>
        <v>15.916666666666668</v>
      </c>
      <c r="J97">
        <v>7</v>
      </c>
      <c r="K97">
        <v>2</v>
      </c>
      <c r="L97">
        <v>0</v>
      </c>
      <c r="M97">
        <v>6</v>
      </c>
      <c r="N97">
        <v>0</v>
      </c>
      <c r="O97">
        <v>0</v>
      </c>
      <c r="P97">
        <v>3</v>
      </c>
      <c r="Q97">
        <v>2</v>
      </c>
      <c r="R97">
        <v>0</v>
      </c>
      <c r="S97" t="s">
        <v>48</v>
      </c>
      <c r="T97" t="s">
        <v>13</v>
      </c>
      <c r="U97" t="s">
        <v>20</v>
      </c>
      <c r="V97">
        <v>13</v>
      </c>
      <c r="W97">
        <v>12</v>
      </c>
      <c r="Y97" t="s">
        <v>27</v>
      </c>
      <c r="Z97" t="s">
        <v>65</v>
      </c>
    </row>
    <row r="98" spans="1:26" ht="12.75">
      <c r="A98">
        <f t="shared" si="8"/>
        <v>1985</v>
      </c>
      <c r="B98">
        <v>9</v>
      </c>
      <c r="C98">
        <v>3</v>
      </c>
      <c r="D98">
        <v>0</v>
      </c>
      <c r="E98">
        <v>325</v>
      </c>
      <c r="F98">
        <v>212</v>
      </c>
      <c r="G98" s="3">
        <f t="shared" si="5"/>
        <v>27.083333333333332</v>
      </c>
      <c r="H98" s="3">
        <f t="shared" si="6"/>
        <v>17.666666666666668</v>
      </c>
      <c r="I98" s="3">
        <f t="shared" si="7"/>
        <v>9.416666666666664</v>
      </c>
      <c r="J98">
        <v>5</v>
      </c>
      <c r="K98">
        <v>3</v>
      </c>
      <c r="L98">
        <v>0</v>
      </c>
      <c r="M98">
        <v>5</v>
      </c>
      <c r="N98">
        <v>1</v>
      </c>
      <c r="O98">
        <v>0</v>
      </c>
      <c r="P98">
        <v>3</v>
      </c>
      <c r="Q98">
        <v>2</v>
      </c>
      <c r="R98">
        <v>0</v>
      </c>
      <c r="S98" t="s">
        <v>46</v>
      </c>
      <c r="T98" t="s">
        <v>56</v>
      </c>
      <c r="V98">
        <v>14</v>
      </c>
      <c r="W98">
        <v>11</v>
      </c>
      <c r="Y98" t="s">
        <v>27</v>
      </c>
      <c r="Z98" t="s">
        <v>65</v>
      </c>
    </row>
    <row r="99" spans="1:26" ht="12.75">
      <c r="A99">
        <f t="shared" si="8"/>
        <v>1986</v>
      </c>
      <c r="B99">
        <v>10</v>
      </c>
      <c r="C99">
        <v>3</v>
      </c>
      <c r="D99">
        <v>0</v>
      </c>
      <c r="E99">
        <v>347</v>
      </c>
      <c r="F99">
        <v>179</v>
      </c>
      <c r="G99" s="3">
        <f t="shared" si="5"/>
        <v>26.692307692307693</v>
      </c>
      <c r="H99" s="3">
        <f t="shared" si="6"/>
        <v>13.76923076923077</v>
      </c>
      <c r="I99" s="3">
        <f t="shared" si="7"/>
        <v>12.923076923076923</v>
      </c>
      <c r="J99">
        <v>7</v>
      </c>
      <c r="K99">
        <v>1</v>
      </c>
      <c r="L99">
        <v>0</v>
      </c>
      <c r="M99">
        <v>5</v>
      </c>
      <c r="N99">
        <v>1</v>
      </c>
      <c r="O99">
        <v>0</v>
      </c>
      <c r="P99">
        <v>4</v>
      </c>
      <c r="Q99">
        <v>1</v>
      </c>
      <c r="R99">
        <v>0</v>
      </c>
      <c r="S99" t="s">
        <v>46</v>
      </c>
      <c r="T99" t="s">
        <v>57</v>
      </c>
      <c r="U99" t="s">
        <v>20</v>
      </c>
      <c r="V99">
        <v>7</v>
      </c>
      <c r="W99">
        <v>6</v>
      </c>
      <c r="Y99" t="s">
        <v>27</v>
      </c>
      <c r="Z99" t="s">
        <v>65</v>
      </c>
    </row>
    <row r="100" spans="1:26" ht="12.75">
      <c r="A100">
        <f t="shared" si="8"/>
        <v>1987</v>
      </c>
      <c r="B100">
        <v>6</v>
      </c>
      <c r="C100">
        <v>4</v>
      </c>
      <c r="D100">
        <v>1</v>
      </c>
      <c r="E100">
        <v>224</v>
      </c>
      <c r="F100">
        <v>181</v>
      </c>
      <c r="G100" s="3">
        <f t="shared" si="5"/>
        <v>20.363636363636363</v>
      </c>
      <c r="H100" s="3">
        <f t="shared" si="6"/>
        <v>16.454545454545453</v>
      </c>
      <c r="I100" s="3">
        <f t="shared" si="7"/>
        <v>3.90909090909091</v>
      </c>
      <c r="J100">
        <v>4</v>
      </c>
      <c r="K100">
        <v>4</v>
      </c>
      <c r="L100">
        <v>0</v>
      </c>
      <c r="M100">
        <v>3</v>
      </c>
      <c r="N100">
        <v>3</v>
      </c>
      <c r="O100">
        <v>0</v>
      </c>
      <c r="P100">
        <v>3</v>
      </c>
      <c r="Q100">
        <v>1</v>
      </c>
      <c r="R100">
        <v>1</v>
      </c>
      <c r="S100" t="s">
        <v>48</v>
      </c>
      <c r="Y100" t="s">
        <v>27</v>
      </c>
      <c r="Z100" t="s">
        <v>65</v>
      </c>
    </row>
    <row r="101" spans="1:26" ht="12.75">
      <c r="A101">
        <f>A100+1</f>
        <v>1988</v>
      </c>
      <c r="B101">
        <v>4</v>
      </c>
      <c r="C101">
        <v>6</v>
      </c>
      <c r="D101">
        <v>1</v>
      </c>
      <c r="E101">
        <v>229</v>
      </c>
      <c r="F101">
        <v>283</v>
      </c>
      <c r="G101" s="3">
        <f t="shared" si="5"/>
        <v>20.818181818181817</v>
      </c>
      <c r="H101" s="3">
        <f t="shared" si="6"/>
        <v>25.727272727272727</v>
      </c>
      <c r="I101" s="3">
        <f t="shared" si="7"/>
        <v>-4.90909090909091</v>
      </c>
      <c r="J101">
        <v>2</v>
      </c>
      <c r="K101">
        <v>5</v>
      </c>
      <c r="L101">
        <v>1</v>
      </c>
      <c r="M101">
        <v>3</v>
      </c>
      <c r="N101">
        <v>3</v>
      </c>
      <c r="O101">
        <v>0</v>
      </c>
      <c r="P101">
        <v>1</v>
      </c>
      <c r="Q101">
        <v>3</v>
      </c>
      <c r="R101">
        <v>1</v>
      </c>
      <c r="S101" t="s">
        <v>46</v>
      </c>
      <c r="Y101" t="s">
        <v>35</v>
      </c>
      <c r="Z101" t="s">
        <v>65</v>
      </c>
    </row>
    <row r="102" spans="1:26" ht="12.75">
      <c r="A102">
        <f t="shared" si="8"/>
        <v>1989</v>
      </c>
      <c r="B102">
        <v>8</v>
      </c>
      <c r="C102">
        <v>4</v>
      </c>
      <c r="D102">
        <v>0</v>
      </c>
      <c r="E102">
        <v>339</v>
      </c>
      <c r="F102">
        <v>297</v>
      </c>
      <c r="G102" s="3">
        <f t="shared" si="5"/>
        <v>28.25</v>
      </c>
      <c r="H102" s="3">
        <f t="shared" si="6"/>
        <v>24.75</v>
      </c>
      <c r="I102" s="3">
        <f t="shared" si="7"/>
        <v>3.5</v>
      </c>
      <c r="J102">
        <v>6</v>
      </c>
      <c r="K102">
        <v>2</v>
      </c>
      <c r="L102">
        <v>0</v>
      </c>
      <c r="M102">
        <v>6</v>
      </c>
      <c r="N102">
        <v>0</v>
      </c>
      <c r="O102">
        <v>0</v>
      </c>
      <c r="P102">
        <v>2</v>
      </c>
      <c r="Q102">
        <v>3</v>
      </c>
      <c r="R102">
        <v>0</v>
      </c>
      <c r="S102" t="s">
        <v>46</v>
      </c>
      <c r="T102" t="s">
        <v>19</v>
      </c>
      <c r="V102">
        <v>24</v>
      </c>
      <c r="Y102" t="s">
        <v>35</v>
      </c>
      <c r="Z102" t="s">
        <v>65</v>
      </c>
    </row>
    <row r="103" spans="1:26" ht="12.75">
      <c r="A103">
        <f t="shared" si="8"/>
        <v>1990</v>
      </c>
      <c r="B103">
        <v>7</v>
      </c>
      <c r="C103">
        <v>4</v>
      </c>
      <c r="D103">
        <v>1</v>
      </c>
      <c r="E103">
        <v>349</v>
      </c>
      <c r="F103">
        <v>220</v>
      </c>
      <c r="G103" s="3">
        <f t="shared" si="5"/>
        <v>29.083333333333332</v>
      </c>
      <c r="H103" s="3">
        <f t="shared" si="6"/>
        <v>18.333333333333332</v>
      </c>
      <c r="I103" s="3">
        <f t="shared" si="7"/>
        <v>10.75</v>
      </c>
      <c r="J103">
        <v>5</v>
      </c>
      <c r="K103">
        <v>2</v>
      </c>
      <c r="L103">
        <v>1</v>
      </c>
      <c r="M103">
        <v>3</v>
      </c>
      <c r="N103">
        <v>3</v>
      </c>
      <c r="O103">
        <v>0</v>
      </c>
      <c r="P103">
        <v>4</v>
      </c>
      <c r="Q103">
        <v>0</v>
      </c>
      <c r="R103">
        <v>1</v>
      </c>
      <c r="S103" t="s">
        <v>46</v>
      </c>
      <c r="T103" t="s">
        <v>17</v>
      </c>
      <c r="Y103" t="s">
        <v>35</v>
      </c>
      <c r="Z103" t="s">
        <v>65</v>
      </c>
    </row>
    <row r="104" spans="1:26" ht="12.75">
      <c r="A104">
        <f t="shared" si="8"/>
        <v>1991</v>
      </c>
      <c r="B104">
        <v>8</v>
      </c>
      <c r="C104">
        <v>4</v>
      </c>
      <c r="D104">
        <v>0</v>
      </c>
      <c r="E104">
        <v>277</v>
      </c>
      <c r="F104">
        <v>187</v>
      </c>
      <c r="G104" s="3">
        <f t="shared" si="5"/>
        <v>23.083333333333332</v>
      </c>
      <c r="H104" s="3">
        <f t="shared" si="6"/>
        <v>15.583333333333334</v>
      </c>
      <c r="I104" s="3">
        <f t="shared" si="7"/>
        <v>7.499999999999998</v>
      </c>
      <c r="J104">
        <v>5</v>
      </c>
      <c r="K104">
        <v>3</v>
      </c>
      <c r="L104">
        <v>0</v>
      </c>
      <c r="M104">
        <v>6</v>
      </c>
      <c r="N104">
        <v>1</v>
      </c>
      <c r="O104">
        <v>0</v>
      </c>
      <c r="P104">
        <v>1</v>
      </c>
      <c r="Q104">
        <v>2</v>
      </c>
      <c r="R104">
        <v>0</v>
      </c>
      <c r="S104" t="s">
        <v>46</v>
      </c>
      <c r="T104" t="s">
        <v>19</v>
      </c>
      <c r="W104">
        <v>25</v>
      </c>
      <c r="Y104" t="s">
        <v>35</v>
      </c>
      <c r="Z104" t="s">
        <v>65</v>
      </c>
    </row>
    <row r="105" spans="1:26" ht="12.75">
      <c r="A105">
        <f t="shared" si="8"/>
        <v>1992</v>
      </c>
      <c r="B105">
        <v>8</v>
      </c>
      <c r="C105">
        <v>3</v>
      </c>
      <c r="D105">
        <v>1</v>
      </c>
      <c r="E105">
        <v>271</v>
      </c>
      <c r="F105">
        <v>158</v>
      </c>
      <c r="G105" s="3">
        <f t="shared" si="5"/>
        <v>22.583333333333332</v>
      </c>
      <c r="H105" s="3">
        <f t="shared" si="6"/>
        <v>13.166666666666666</v>
      </c>
      <c r="I105" s="3">
        <f t="shared" si="7"/>
        <v>9.416666666666666</v>
      </c>
      <c r="J105">
        <v>5</v>
      </c>
      <c r="K105">
        <v>2</v>
      </c>
      <c r="L105">
        <v>1</v>
      </c>
      <c r="M105">
        <v>4</v>
      </c>
      <c r="N105">
        <v>1</v>
      </c>
      <c r="O105">
        <v>1</v>
      </c>
      <c r="P105">
        <v>4</v>
      </c>
      <c r="Q105">
        <v>1</v>
      </c>
      <c r="R105">
        <v>0</v>
      </c>
      <c r="S105" t="s">
        <v>47</v>
      </c>
      <c r="T105" t="s">
        <v>18</v>
      </c>
      <c r="V105">
        <v>18</v>
      </c>
      <c r="W105">
        <v>19</v>
      </c>
      <c r="X105">
        <v>18</v>
      </c>
      <c r="Y105" t="s">
        <v>35</v>
      </c>
      <c r="Z105" t="s">
        <v>65</v>
      </c>
    </row>
    <row r="106" spans="1:26" ht="12.75">
      <c r="A106">
        <f t="shared" si="8"/>
        <v>1993</v>
      </c>
      <c r="B106">
        <v>10</v>
      </c>
      <c r="C106">
        <v>1</v>
      </c>
      <c r="D106">
        <v>1</v>
      </c>
      <c r="E106">
        <v>351</v>
      </c>
      <c r="F106">
        <v>193</v>
      </c>
      <c r="G106" s="3">
        <f t="shared" si="5"/>
        <v>29.25</v>
      </c>
      <c r="H106" s="3">
        <f t="shared" si="6"/>
        <v>16.083333333333332</v>
      </c>
      <c r="I106" s="3">
        <f t="shared" si="7"/>
        <v>13.166666666666668</v>
      </c>
      <c r="J106">
        <v>6</v>
      </c>
      <c r="K106">
        <v>1</v>
      </c>
      <c r="L106">
        <v>1</v>
      </c>
      <c r="M106">
        <v>6</v>
      </c>
      <c r="N106">
        <v>0</v>
      </c>
      <c r="O106">
        <v>0</v>
      </c>
      <c r="P106">
        <v>3</v>
      </c>
      <c r="Q106">
        <v>1</v>
      </c>
      <c r="R106">
        <v>1</v>
      </c>
      <c r="S106" t="s">
        <v>46</v>
      </c>
      <c r="T106" t="s">
        <v>54</v>
      </c>
      <c r="U106" t="s">
        <v>20</v>
      </c>
      <c r="V106">
        <v>11</v>
      </c>
      <c r="W106">
        <v>9</v>
      </c>
      <c r="X106">
        <v>10</v>
      </c>
      <c r="Y106" t="s">
        <v>35</v>
      </c>
      <c r="Z106" t="s">
        <v>65</v>
      </c>
    </row>
    <row r="107" spans="1:26" ht="12.75">
      <c r="A107">
        <f t="shared" si="8"/>
        <v>1994</v>
      </c>
      <c r="B107">
        <v>9</v>
      </c>
      <c r="C107">
        <v>4</v>
      </c>
      <c r="D107">
        <v>0</v>
      </c>
      <c r="E107">
        <v>336</v>
      </c>
      <c r="F107">
        <v>211</v>
      </c>
      <c r="G107" s="3">
        <f t="shared" si="5"/>
        <v>25.846153846153847</v>
      </c>
      <c r="H107" s="3">
        <f t="shared" si="6"/>
        <v>16.23076923076923</v>
      </c>
      <c r="I107" s="3">
        <f t="shared" si="7"/>
        <v>9.615384615384617</v>
      </c>
      <c r="J107">
        <v>6</v>
      </c>
      <c r="K107">
        <v>2</v>
      </c>
      <c r="L107">
        <v>0</v>
      </c>
      <c r="M107">
        <v>5</v>
      </c>
      <c r="N107">
        <v>1</v>
      </c>
      <c r="O107">
        <v>0</v>
      </c>
      <c r="P107">
        <v>3</v>
      </c>
      <c r="Q107">
        <v>2</v>
      </c>
      <c r="R107">
        <v>0</v>
      </c>
      <c r="S107" t="s">
        <v>48</v>
      </c>
      <c r="T107" t="s">
        <v>18</v>
      </c>
      <c r="V107">
        <v>14</v>
      </c>
      <c r="W107">
        <v>10</v>
      </c>
      <c r="X107">
        <v>9</v>
      </c>
      <c r="Y107" t="s">
        <v>35</v>
      </c>
      <c r="Z107" t="s">
        <v>65</v>
      </c>
    </row>
    <row r="108" spans="1:26" ht="12.75">
      <c r="A108">
        <f t="shared" si="8"/>
        <v>1995</v>
      </c>
      <c r="B108">
        <v>11</v>
      </c>
      <c r="C108">
        <v>2</v>
      </c>
      <c r="D108">
        <v>0</v>
      </c>
      <c r="E108">
        <v>475</v>
      </c>
      <c r="F108">
        <v>220</v>
      </c>
      <c r="G108" s="3">
        <f t="shared" si="5"/>
        <v>36.53846153846154</v>
      </c>
      <c r="H108" s="3">
        <f t="shared" si="6"/>
        <v>16.923076923076923</v>
      </c>
      <c r="I108" s="3">
        <f t="shared" si="7"/>
        <v>19.615384615384617</v>
      </c>
      <c r="J108">
        <v>7</v>
      </c>
      <c r="K108">
        <v>1</v>
      </c>
      <c r="L108">
        <v>0</v>
      </c>
      <c r="M108">
        <v>6</v>
      </c>
      <c r="N108">
        <v>0</v>
      </c>
      <c r="O108">
        <v>0</v>
      </c>
      <c r="P108">
        <v>4</v>
      </c>
      <c r="Q108">
        <v>1</v>
      </c>
      <c r="R108">
        <v>0</v>
      </c>
      <c r="S108" t="s">
        <v>46</v>
      </c>
      <c r="T108" t="s">
        <v>18</v>
      </c>
      <c r="V108">
        <v>6</v>
      </c>
      <c r="W108">
        <v>6</v>
      </c>
      <c r="X108">
        <v>8</v>
      </c>
      <c r="Y108" t="s">
        <v>35</v>
      </c>
      <c r="Z108" t="s">
        <v>65</v>
      </c>
    </row>
    <row r="109" spans="1:26" ht="12.75">
      <c r="A109">
        <f t="shared" si="8"/>
        <v>1996</v>
      </c>
      <c r="B109">
        <v>11</v>
      </c>
      <c r="C109">
        <v>1</v>
      </c>
      <c r="D109">
        <v>0</v>
      </c>
      <c r="E109">
        <v>455</v>
      </c>
      <c r="F109">
        <v>131</v>
      </c>
      <c r="G109" s="3">
        <f t="shared" si="5"/>
        <v>37.916666666666664</v>
      </c>
      <c r="H109" s="3">
        <f t="shared" si="6"/>
        <v>10.916666666666666</v>
      </c>
      <c r="I109" s="3">
        <f t="shared" si="7"/>
        <v>27</v>
      </c>
      <c r="J109">
        <v>7</v>
      </c>
      <c r="K109">
        <v>1</v>
      </c>
      <c r="L109">
        <v>0</v>
      </c>
      <c r="M109">
        <v>5</v>
      </c>
      <c r="N109">
        <v>1</v>
      </c>
      <c r="O109">
        <v>0</v>
      </c>
      <c r="P109">
        <v>5</v>
      </c>
      <c r="Q109">
        <v>0</v>
      </c>
      <c r="R109">
        <v>0</v>
      </c>
      <c r="S109" t="s">
        <v>46</v>
      </c>
      <c r="T109" t="s">
        <v>51</v>
      </c>
      <c r="U109" t="s">
        <v>20</v>
      </c>
      <c r="V109">
        <v>2</v>
      </c>
      <c r="W109">
        <v>2</v>
      </c>
      <c r="Y109" t="s">
        <v>35</v>
      </c>
      <c r="Z109" t="s">
        <v>65</v>
      </c>
    </row>
    <row r="110" spans="1:26" ht="12.75">
      <c r="A110">
        <f t="shared" si="8"/>
        <v>1997</v>
      </c>
      <c r="B110">
        <v>10</v>
      </c>
      <c r="C110">
        <v>3</v>
      </c>
      <c r="D110">
        <v>0</v>
      </c>
      <c r="E110">
        <v>394</v>
      </c>
      <c r="F110">
        <v>170</v>
      </c>
      <c r="G110" s="3">
        <f t="shared" si="5"/>
        <v>30.307692307692307</v>
      </c>
      <c r="H110" s="3">
        <f t="shared" si="6"/>
        <v>13.076923076923077</v>
      </c>
      <c r="I110" s="3">
        <f t="shared" si="7"/>
        <v>17.23076923076923</v>
      </c>
      <c r="J110">
        <v>6</v>
      </c>
      <c r="K110">
        <v>2</v>
      </c>
      <c r="L110">
        <v>0</v>
      </c>
      <c r="M110">
        <v>7</v>
      </c>
      <c r="N110">
        <v>0</v>
      </c>
      <c r="O110">
        <v>0</v>
      </c>
      <c r="P110">
        <v>3</v>
      </c>
      <c r="Q110">
        <v>2</v>
      </c>
      <c r="R110">
        <v>0</v>
      </c>
      <c r="S110" t="s">
        <v>46</v>
      </c>
      <c r="T110" t="s">
        <v>12</v>
      </c>
      <c r="V110">
        <v>12</v>
      </c>
      <c r="W110">
        <v>12</v>
      </c>
      <c r="Y110" t="s">
        <v>35</v>
      </c>
      <c r="Z110" t="s">
        <v>65</v>
      </c>
    </row>
    <row r="111" spans="1:26" ht="12.75">
      <c r="A111">
        <f t="shared" si="8"/>
        <v>1998</v>
      </c>
      <c r="B111">
        <v>11</v>
      </c>
      <c r="C111">
        <v>1</v>
      </c>
      <c r="D111">
        <v>0</v>
      </c>
      <c r="E111">
        <v>430</v>
      </c>
      <c r="F111">
        <v>144</v>
      </c>
      <c r="G111" s="3">
        <f t="shared" si="5"/>
        <v>35.833333333333336</v>
      </c>
      <c r="H111" s="3">
        <f t="shared" si="6"/>
        <v>12</v>
      </c>
      <c r="I111" s="3">
        <f t="shared" si="7"/>
        <v>23.833333333333336</v>
      </c>
      <c r="J111">
        <v>7</v>
      </c>
      <c r="K111">
        <v>1</v>
      </c>
      <c r="L111">
        <v>0</v>
      </c>
      <c r="M111">
        <v>5</v>
      </c>
      <c r="N111">
        <v>1</v>
      </c>
      <c r="O111">
        <v>0</v>
      </c>
      <c r="P111">
        <v>5</v>
      </c>
      <c r="Q111">
        <v>0</v>
      </c>
      <c r="R111">
        <v>0</v>
      </c>
      <c r="S111" t="s">
        <v>48</v>
      </c>
      <c r="T111" t="s">
        <v>58</v>
      </c>
      <c r="U111" t="s">
        <v>20</v>
      </c>
      <c r="V111">
        <v>2</v>
      </c>
      <c r="W111">
        <v>2</v>
      </c>
      <c r="Y111" t="s">
        <v>35</v>
      </c>
      <c r="Z111" t="s">
        <v>65</v>
      </c>
    </row>
    <row r="112" spans="1:26" ht="12.75">
      <c r="A112">
        <f t="shared" si="8"/>
        <v>1999</v>
      </c>
      <c r="B112">
        <v>6</v>
      </c>
      <c r="C112">
        <v>6</v>
      </c>
      <c r="D112">
        <v>0</v>
      </c>
      <c r="E112">
        <v>285</v>
      </c>
      <c r="F112">
        <v>287</v>
      </c>
      <c r="G112" s="3">
        <f t="shared" si="5"/>
        <v>23.75</v>
      </c>
      <c r="H112" s="3">
        <f t="shared" si="6"/>
        <v>23.916666666666668</v>
      </c>
      <c r="I112" s="3">
        <f t="shared" si="7"/>
        <v>-0.16666666666666785</v>
      </c>
      <c r="J112">
        <v>3</v>
      </c>
      <c r="K112">
        <v>5</v>
      </c>
      <c r="L112">
        <v>0</v>
      </c>
      <c r="M112">
        <v>5</v>
      </c>
      <c r="N112">
        <v>2</v>
      </c>
      <c r="O112">
        <v>0</v>
      </c>
      <c r="P112">
        <v>1</v>
      </c>
      <c r="Q112">
        <v>3</v>
      </c>
      <c r="R112">
        <v>0</v>
      </c>
      <c r="S112" t="s">
        <v>46</v>
      </c>
      <c r="Y112" t="s">
        <v>35</v>
      </c>
      <c r="Z112" t="s">
        <v>65</v>
      </c>
    </row>
    <row r="113" spans="1:26" ht="12.75">
      <c r="A113">
        <f t="shared" si="8"/>
        <v>2000</v>
      </c>
      <c r="B113">
        <v>8</v>
      </c>
      <c r="C113">
        <v>4</v>
      </c>
      <c r="D113">
        <v>0</v>
      </c>
      <c r="E113">
        <v>331</v>
      </c>
      <c r="F113">
        <v>222</v>
      </c>
      <c r="G113" s="3">
        <f t="shared" si="5"/>
        <v>27.583333333333332</v>
      </c>
      <c r="H113" s="3">
        <f t="shared" si="6"/>
        <v>18.5</v>
      </c>
      <c r="I113" s="3">
        <f t="shared" si="7"/>
        <v>9.083333333333332</v>
      </c>
      <c r="J113">
        <v>5</v>
      </c>
      <c r="K113">
        <v>3</v>
      </c>
      <c r="L113">
        <v>0</v>
      </c>
      <c r="M113">
        <v>4</v>
      </c>
      <c r="N113">
        <v>2</v>
      </c>
      <c r="O113">
        <v>0</v>
      </c>
      <c r="P113">
        <v>4</v>
      </c>
      <c r="Q113">
        <v>1</v>
      </c>
      <c r="R113">
        <v>0</v>
      </c>
      <c r="S113" t="s">
        <v>46</v>
      </c>
      <c r="T113" t="s">
        <v>11</v>
      </c>
      <c r="Y113" t="s">
        <v>35</v>
      </c>
      <c r="Z113" t="s">
        <v>65</v>
      </c>
    </row>
    <row r="114" spans="1:26" ht="12.75">
      <c r="A114">
        <f>A113+1</f>
        <v>2001</v>
      </c>
      <c r="B114">
        <v>7</v>
      </c>
      <c r="C114">
        <v>5</v>
      </c>
      <c r="D114">
        <v>0</v>
      </c>
      <c r="E114">
        <v>315</v>
      </c>
      <c r="F114">
        <v>241</v>
      </c>
      <c r="G114" s="3">
        <f t="shared" si="5"/>
        <v>26.25</v>
      </c>
      <c r="H114" s="3">
        <f t="shared" si="6"/>
        <v>20.083333333333332</v>
      </c>
      <c r="I114" s="3">
        <f t="shared" si="7"/>
        <v>6.166666666666668</v>
      </c>
      <c r="J114">
        <v>5</v>
      </c>
      <c r="K114">
        <v>3</v>
      </c>
      <c r="L114">
        <v>0</v>
      </c>
      <c r="M114">
        <v>4</v>
      </c>
      <c r="N114">
        <v>2</v>
      </c>
      <c r="O114">
        <v>0</v>
      </c>
      <c r="P114">
        <v>3</v>
      </c>
      <c r="Q114">
        <v>2</v>
      </c>
      <c r="R114">
        <v>0</v>
      </c>
      <c r="S114" t="s">
        <v>48</v>
      </c>
      <c r="T114" t="s">
        <v>11</v>
      </c>
      <c r="Y114" t="s">
        <v>34</v>
      </c>
      <c r="Z114" t="s">
        <v>65</v>
      </c>
    </row>
    <row r="115" spans="1:26" ht="12.75">
      <c r="A115">
        <f t="shared" si="8"/>
        <v>2002</v>
      </c>
      <c r="B115">
        <v>14</v>
      </c>
      <c r="C115">
        <v>0</v>
      </c>
      <c r="D115">
        <v>0</v>
      </c>
      <c r="E115">
        <v>410</v>
      </c>
      <c r="F115">
        <v>193</v>
      </c>
      <c r="G115" s="3">
        <f t="shared" si="5"/>
        <v>29.285714285714285</v>
      </c>
      <c r="H115" s="3">
        <f t="shared" si="6"/>
        <v>13.785714285714286</v>
      </c>
      <c r="I115" s="3">
        <f t="shared" si="7"/>
        <v>15.499999999999998</v>
      </c>
      <c r="J115">
        <v>8</v>
      </c>
      <c r="K115">
        <v>0</v>
      </c>
      <c r="L115">
        <v>0</v>
      </c>
      <c r="M115">
        <v>8</v>
      </c>
      <c r="N115">
        <v>0</v>
      </c>
      <c r="O115">
        <v>0</v>
      </c>
      <c r="P115">
        <v>5</v>
      </c>
      <c r="Q115">
        <v>0</v>
      </c>
      <c r="R115">
        <v>0</v>
      </c>
      <c r="S115" t="s">
        <v>48</v>
      </c>
      <c r="T115" t="s">
        <v>55</v>
      </c>
      <c r="U115" t="s">
        <v>21</v>
      </c>
      <c r="V115">
        <v>1</v>
      </c>
      <c r="W115">
        <v>1</v>
      </c>
      <c r="Y115" t="s">
        <v>34</v>
      </c>
      <c r="Z115" t="s">
        <v>65</v>
      </c>
    </row>
    <row r="116" spans="1:26" ht="12.75">
      <c r="A116">
        <v>2003</v>
      </c>
      <c r="B116">
        <v>11</v>
      </c>
      <c r="C116">
        <v>2</v>
      </c>
      <c r="D116">
        <v>0</v>
      </c>
      <c r="E116">
        <v>322</v>
      </c>
      <c r="F116">
        <v>229</v>
      </c>
      <c r="G116" s="3">
        <f t="shared" si="5"/>
        <v>24.76923076923077</v>
      </c>
      <c r="H116" s="3">
        <f t="shared" si="6"/>
        <v>17.615384615384617</v>
      </c>
      <c r="I116" s="3">
        <f t="shared" si="7"/>
        <v>7.153846153846153</v>
      </c>
      <c r="J116">
        <v>6</v>
      </c>
      <c r="K116">
        <v>2</v>
      </c>
      <c r="L116">
        <v>0</v>
      </c>
      <c r="M116">
        <v>8</v>
      </c>
      <c r="N116">
        <v>0</v>
      </c>
      <c r="O116">
        <v>0</v>
      </c>
      <c r="P116">
        <v>2</v>
      </c>
      <c r="Q116">
        <v>2</v>
      </c>
      <c r="R116">
        <v>0</v>
      </c>
      <c r="S116" t="s">
        <v>46</v>
      </c>
      <c r="T116" t="s">
        <v>55</v>
      </c>
      <c r="V116">
        <v>4</v>
      </c>
      <c r="W116">
        <v>4</v>
      </c>
      <c r="Y116" t="s">
        <v>34</v>
      </c>
      <c r="Z116" t="s">
        <v>65</v>
      </c>
    </row>
    <row r="117" spans="1:26" ht="12.75">
      <c r="A117">
        <v>2004</v>
      </c>
      <c r="B117">
        <v>8</v>
      </c>
      <c r="C117">
        <v>4</v>
      </c>
      <c r="D117">
        <v>0</v>
      </c>
      <c r="E117">
        <v>290</v>
      </c>
      <c r="F117">
        <v>219</v>
      </c>
      <c r="G117" s="3">
        <f t="shared" si="5"/>
        <v>24.166666666666668</v>
      </c>
      <c r="H117" s="3">
        <f t="shared" si="6"/>
        <v>18.25</v>
      </c>
      <c r="I117" s="3">
        <f t="shared" si="7"/>
        <v>5.916666666666668</v>
      </c>
      <c r="J117">
        <v>4</v>
      </c>
      <c r="K117">
        <v>4</v>
      </c>
      <c r="L117">
        <v>0</v>
      </c>
      <c r="M117">
        <v>5</v>
      </c>
      <c r="N117">
        <v>1</v>
      </c>
      <c r="O117">
        <v>0</v>
      </c>
      <c r="P117">
        <v>2</v>
      </c>
      <c r="Q117">
        <v>3</v>
      </c>
      <c r="R117">
        <v>0</v>
      </c>
      <c r="S117" t="s">
        <v>48</v>
      </c>
      <c r="T117" t="s">
        <v>66</v>
      </c>
      <c r="V117">
        <v>20</v>
      </c>
      <c r="W117">
        <v>19</v>
      </c>
      <c r="Y117" t="s">
        <v>34</v>
      </c>
      <c r="Z117" t="s">
        <v>65</v>
      </c>
    </row>
    <row r="118" spans="1:26" ht="12.75">
      <c r="A118">
        <v>2005</v>
      </c>
      <c r="B118">
        <v>10</v>
      </c>
      <c r="C118">
        <v>2</v>
      </c>
      <c r="D118">
        <v>0</v>
      </c>
      <c r="E118">
        <v>392</v>
      </c>
      <c r="F118">
        <v>183</v>
      </c>
      <c r="G118" s="3">
        <f t="shared" si="5"/>
        <v>32.666666666666664</v>
      </c>
      <c r="H118" s="3">
        <f t="shared" si="6"/>
        <v>15.25</v>
      </c>
      <c r="I118" s="3">
        <f t="shared" si="7"/>
        <v>17.416666666666664</v>
      </c>
      <c r="J118">
        <v>7</v>
      </c>
      <c r="K118">
        <v>1</v>
      </c>
      <c r="L118">
        <v>0</v>
      </c>
      <c r="M118">
        <v>6</v>
      </c>
      <c r="N118">
        <v>1</v>
      </c>
      <c r="O118">
        <v>0</v>
      </c>
      <c r="P118">
        <v>3</v>
      </c>
      <c r="Q118">
        <v>1</v>
      </c>
      <c r="R118">
        <v>0</v>
      </c>
      <c r="S118" t="s">
        <v>48</v>
      </c>
      <c r="T118" t="s">
        <v>55</v>
      </c>
      <c r="U118" t="s">
        <v>20</v>
      </c>
      <c r="V118">
        <v>4</v>
      </c>
      <c r="W118">
        <v>4</v>
      </c>
      <c r="X118">
        <v>4</v>
      </c>
      <c r="Y118" t="s">
        <v>34</v>
      </c>
      <c r="Z118" t="s">
        <v>65</v>
      </c>
    </row>
    <row r="119" spans="1:26" ht="12.75">
      <c r="A119">
        <v>2006</v>
      </c>
      <c r="B119">
        <v>12</v>
      </c>
      <c r="C119">
        <v>1</v>
      </c>
      <c r="D119">
        <v>0</v>
      </c>
      <c r="E119">
        <v>450</v>
      </c>
      <c r="F119">
        <v>166</v>
      </c>
      <c r="G119" s="3">
        <f t="shared" si="5"/>
        <v>34.61538461538461</v>
      </c>
      <c r="H119" s="3">
        <f t="shared" si="6"/>
        <v>12.76923076923077</v>
      </c>
      <c r="I119" s="3">
        <f t="shared" si="7"/>
        <v>21.846153846153843</v>
      </c>
      <c r="J119">
        <v>8</v>
      </c>
      <c r="K119">
        <v>0</v>
      </c>
      <c r="L119">
        <v>0</v>
      </c>
      <c r="M119">
        <v>7</v>
      </c>
      <c r="N119">
        <v>0</v>
      </c>
      <c r="O119">
        <v>0</v>
      </c>
      <c r="P119">
        <v>5</v>
      </c>
      <c r="Q119">
        <v>0</v>
      </c>
      <c r="R119">
        <v>0</v>
      </c>
      <c r="S119" t="s">
        <v>48</v>
      </c>
      <c r="T119" t="s">
        <v>67</v>
      </c>
      <c r="U119" t="s">
        <v>20</v>
      </c>
      <c r="V119">
        <v>2</v>
      </c>
      <c r="W119">
        <v>2</v>
      </c>
      <c r="X119">
        <v>1</v>
      </c>
      <c r="Y119" t="s">
        <v>34</v>
      </c>
      <c r="Z119" t="s">
        <v>65</v>
      </c>
    </row>
    <row r="120" spans="1:26" ht="12.75">
      <c r="A120">
        <v>2007</v>
      </c>
      <c r="B120">
        <v>11</v>
      </c>
      <c r="C120">
        <v>2</v>
      </c>
      <c r="D120">
        <v>0</v>
      </c>
      <c r="E120">
        <v>408</v>
      </c>
      <c r="F120">
        <v>166</v>
      </c>
      <c r="G120" s="3">
        <f t="shared" si="5"/>
        <v>31.384615384615383</v>
      </c>
      <c r="H120" s="3">
        <f t="shared" si="6"/>
        <v>12.76923076923077</v>
      </c>
      <c r="I120" s="3">
        <f t="shared" si="7"/>
        <v>18.615384615384613</v>
      </c>
      <c r="J120">
        <v>7</v>
      </c>
      <c r="K120">
        <v>1</v>
      </c>
      <c r="L120">
        <v>0</v>
      </c>
      <c r="M120">
        <v>6</v>
      </c>
      <c r="N120">
        <v>1</v>
      </c>
      <c r="O120">
        <v>0</v>
      </c>
      <c r="P120">
        <v>5</v>
      </c>
      <c r="Q120">
        <v>0</v>
      </c>
      <c r="R120">
        <v>0</v>
      </c>
      <c r="S120" t="s">
        <v>48</v>
      </c>
      <c r="T120" t="s">
        <v>67</v>
      </c>
      <c r="U120" t="s">
        <v>20</v>
      </c>
      <c r="V120">
        <v>5</v>
      </c>
      <c r="W120">
        <v>4</v>
      </c>
      <c r="X120">
        <v>1</v>
      </c>
      <c r="Y120" t="s">
        <v>34</v>
      </c>
      <c r="Z120" t="s">
        <v>65</v>
      </c>
    </row>
    <row r="121" spans="1:26" ht="12.75">
      <c r="A121">
        <v>2008</v>
      </c>
      <c r="B121">
        <v>10</v>
      </c>
      <c r="C121">
        <v>3</v>
      </c>
      <c r="D121">
        <v>0</v>
      </c>
      <c r="E121">
        <v>359</v>
      </c>
      <c r="F121">
        <v>181</v>
      </c>
      <c r="G121" s="3">
        <f t="shared" si="5"/>
        <v>27.615384615384617</v>
      </c>
      <c r="H121" s="3">
        <f t="shared" si="6"/>
        <v>13.923076923076923</v>
      </c>
      <c r="I121" s="3">
        <f t="shared" si="7"/>
        <v>13.692307692307693</v>
      </c>
      <c r="J121">
        <v>7</v>
      </c>
      <c r="K121">
        <v>1</v>
      </c>
      <c r="L121">
        <v>0</v>
      </c>
      <c r="M121">
        <v>6</v>
      </c>
      <c r="N121">
        <v>1</v>
      </c>
      <c r="O121">
        <v>0</v>
      </c>
      <c r="P121">
        <v>4</v>
      </c>
      <c r="Q121">
        <v>1</v>
      </c>
      <c r="R121">
        <v>0</v>
      </c>
      <c r="S121" t="s">
        <v>48</v>
      </c>
      <c r="T121" t="s">
        <v>16</v>
      </c>
      <c r="U121" t="s">
        <v>20</v>
      </c>
      <c r="V121">
        <v>9</v>
      </c>
      <c r="W121">
        <v>11</v>
      </c>
      <c r="X121">
        <v>10</v>
      </c>
      <c r="Y121" t="s">
        <v>34</v>
      </c>
      <c r="Z121" t="s">
        <v>65</v>
      </c>
    </row>
    <row r="122" spans="1:26" ht="12.75">
      <c r="A122">
        <v>2009</v>
      </c>
      <c r="B122">
        <v>11</v>
      </c>
      <c r="C122">
        <v>2</v>
      </c>
      <c r="D122">
        <v>0</v>
      </c>
      <c r="E122">
        <v>377</v>
      </c>
      <c r="F122">
        <v>163</v>
      </c>
      <c r="G122" s="3">
        <f t="shared" si="5"/>
        <v>29</v>
      </c>
      <c r="H122" s="3">
        <f t="shared" si="6"/>
        <v>12.538461538461538</v>
      </c>
      <c r="I122" s="3">
        <f t="shared" si="7"/>
        <v>16.46153846153846</v>
      </c>
      <c r="J122">
        <v>7</v>
      </c>
      <c r="K122">
        <v>1</v>
      </c>
      <c r="L122">
        <v>0</v>
      </c>
      <c r="M122">
        <v>6</v>
      </c>
      <c r="N122">
        <v>1</v>
      </c>
      <c r="O122">
        <v>0</v>
      </c>
      <c r="P122">
        <v>3</v>
      </c>
      <c r="Q122">
        <v>1</v>
      </c>
      <c r="R122">
        <v>0</v>
      </c>
      <c r="S122" t="s">
        <v>48</v>
      </c>
      <c r="T122" t="s">
        <v>51</v>
      </c>
      <c r="U122" t="s">
        <v>20</v>
      </c>
      <c r="V122">
        <v>5</v>
      </c>
      <c r="W122">
        <v>5</v>
      </c>
      <c r="X122">
        <v>7</v>
      </c>
      <c r="Y122" t="s">
        <v>34</v>
      </c>
      <c r="Z122" t="s">
        <v>65</v>
      </c>
    </row>
    <row r="123" spans="1:18" ht="12.75">
      <c r="A123" t="s">
        <v>59</v>
      </c>
      <c r="B123">
        <f>SUM(B2:B122)</f>
        <v>819</v>
      </c>
      <c r="C123">
        <f>SUM(C2:C122)</f>
        <v>308</v>
      </c>
      <c r="D123">
        <f>SUM(D2:D122)</f>
        <v>53</v>
      </c>
      <c r="E123">
        <f>SUM(E2:E122)</f>
        <v>27258</v>
      </c>
      <c r="F123">
        <f>SUM(F2:F122)</f>
        <v>14017</v>
      </c>
      <c r="G123" s="3">
        <f>E123/(B123+C123+D123)</f>
        <v>23.1</v>
      </c>
      <c r="H123" s="3">
        <f>F123/(B123+C123+D123)</f>
        <v>11.878813559322033</v>
      </c>
      <c r="I123" s="3">
        <f>G123-H123</f>
        <v>11.221186440677968</v>
      </c>
      <c r="J123">
        <f aca="true" t="shared" si="9" ref="J123:R123">SUM(J2:J122)</f>
        <v>495</v>
      </c>
      <c r="K123">
        <f t="shared" si="9"/>
        <v>176</v>
      </c>
      <c r="L123">
        <f t="shared" si="9"/>
        <v>30</v>
      </c>
      <c r="M123">
        <f t="shared" si="9"/>
        <v>536</v>
      </c>
      <c r="N123">
        <f t="shared" si="9"/>
        <v>154</v>
      </c>
      <c r="O123">
        <f t="shared" si="9"/>
        <v>36</v>
      </c>
      <c r="P123" s="2">
        <f t="shared" si="9"/>
        <v>257</v>
      </c>
      <c r="Q123" s="2">
        <f t="shared" si="9"/>
        <v>127</v>
      </c>
      <c r="R123" s="2">
        <f t="shared" si="9"/>
        <v>17</v>
      </c>
    </row>
  </sheetData>
  <mergeCells count="1">
    <mergeCell ref="J14:L1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Baseball Auburn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Heipp</dc:creator>
  <cp:keywords/>
  <dc:description/>
  <cp:lastModifiedBy>Heipp</cp:lastModifiedBy>
  <dcterms:created xsi:type="dcterms:W3CDTF">2002-10-31T00:05:09Z</dcterms:created>
  <dcterms:modified xsi:type="dcterms:W3CDTF">2010-09-02T16:19:46Z</dcterms:modified>
  <cp:category/>
  <cp:version/>
  <cp:contentType/>
  <cp:contentStatus/>
</cp:coreProperties>
</file>