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aseball Coaches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<sst xmlns="http://schemas.openxmlformats.org/spreadsheetml/2006/main" count="74" uniqueCount="54">
  <si>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COACH</t>
  </si>
  <si>
    <t>YEARS</t>
  </si>
  <si>
    <t>W</t>
  </si>
  <si>
    <t>L</t>
  </si>
  <si>
    <t>T</t>
  </si>
  <si>
    <t>W%</t>
  </si>
  <si>
    <t>?</t>
  </si>
  <si>
    <t>Bob Todd</t>
  </si>
  <si>
    <t>Dick Finn</t>
  </si>
  <si>
    <t>Floyd Stahl</t>
  </si>
  <si>
    <t>Fred Mackey</t>
  </si>
  <si>
    <t>Jack Reed</t>
  </si>
  <si>
    <t>Lowell Wrigley</t>
  </si>
  <si>
    <t>Lynn St. John</t>
  </si>
  <si>
    <t>Wayne Wright</t>
  </si>
  <si>
    <t>Marty Karow</t>
  </si>
  <si>
    <t>OVERALL</t>
  </si>
  <si>
    <t>--------OVERALL-------</t>
  </si>
  <si>
    <t>------------B10-----------</t>
  </si>
  <si>
    <t>----------HOME---------</t>
  </si>
  <si>
    <t>----------ROAD---------</t>
  </si>
  <si>
    <t>B10T</t>
  </si>
  <si>
    <t>---B10T--</t>
  </si>
  <si>
    <t>1976-1987</t>
  </si>
  <si>
    <t>1951-1975</t>
  </si>
  <si>
    <t>1945-1946</t>
  </si>
  <si>
    <t>1933-1938,1947-1950</t>
  </si>
  <si>
    <t>1939-1944</t>
  </si>
  <si>
    <t>1913-1928</t>
  </si>
  <si>
    <t>1901-1902</t>
  </si>
  <si>
    <t>C.W. Dickerson</t>
  </si>
  <si>
    <t>1929-1932</t>
  </si>
  <si>
    <t>Regionals</t>
  </si>
  <si>
    <t>Super Regionals</t>
  </si>
  <si>
    <t>CWS</t>
  </si>
  <si>
    <t>---CWS--</t>
  </si>
  <si>
    <t>B10</t>
  </si>
  <si>
    <t>NCG</t>
  </si>
  <si>
    <t>NATIONAL</t>
  </si>
  <si>
    <t>-------CHAMPIONSHIPS-------</t>
  </si>
  <si>
    <t>E.L. Keene</t>
  </si>
  <si>
    <t>Harry Hedges</t>
  </si>
  <si>
    <t>J.A. Bownacker</t>
  </si>
  <si>
    <t>J.H. Niewvahner</t>
  </si>
  <si>
    <t>Ernest Evans</t>
  </si>
  <si>
    <t>1891-1892</t>
  </si>
  <si>
    <t>E.B. Pedlow</t>
  </si>
  <si>
    <t>A.P. Gillen</t>
  </si>
  <si>
    <t>Kirkpatrick</t>
  </si>
  <si>
    <t>F.C Reisling</t>
  </si>
  <si>
    <t>Tom Kebler</t>
  </si>
  <si>
    <t>1881,1883-1885,1888,1895-96,1898-99,1904-1907,1911-12</t>
  </si>
  <si>
    <t>1988-2010</t>
  </si>
  <si>
    <t>1881-2010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</si>
</sst>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="75" zoomScaleNormal="75" workbookViewId="0" topLeftCell="A1">
      <selection activeCell="P28" sqref="P28"/>
    </sheetView>
  </sheetViews>
  <sheetFormatPr defaultColWidth="9.140625" defaultRowHeight="12.75"/>
  <cols>
    <col min="1" max="1" width="13.28125" style="0" customWidth="1"/>
    <col min="2" max="2" width="42.00390625" style="4" customWidth="1"/>
    <col min="3" max="18" width="5.57421875" style="0" customWidth="1"/>
    <col min="19" max="20" width="5.00390625" style="0" customWidth="1"/>
    <col min="21" max="22" width="5.7109375" style="0" customWidth="1"/>
    <col min="23" max="24" width="8.57421875" style="0" customWidth="1"/>
    <col min="25" max="30" width="5.00390625" style="0" customWidth="1"/>
    <col min="31" max="31" width="9.8515625" style="0" customWidth="1"/>
  </cols>
  <sheetData>
    <row r="1" spans="1:27" ht="12.75">
      <c r="A1" s="1"/>
      <c r="B1" s="5"/>
      <c r="C1" s="2" t="s">
        <v>17</v>
      </c>
      <c r="D1" s="1"/>
      <c r="E1" s="1"/>
      <c r="F1" s="1"/>
      <c r="G1" s="2" t="s">
        <v>18</v>
      </c>
      <c r="H1" s="1"/>
      <c r="I1" s="1"/>
      <c r="J1" s="1"/>
      <c r="K1" s="2" t="s">
        <v>19</v>
      </c>
      <c r="L1" s="1"/>
      <c r="M1" s="1"/>
      <c r="N1" s="1"/>
      <c r="O1" s="2" t="s">
        <v>20</v>
      </c>
      <c r="P1" s="1"/>
      <c r="Q1" s="1"/>
      <c r="R1" s="1"/>
      <c r="S1" s="2" t="s">
        <v>22</v>
      </c>
      <c r="T1" s="1"/>
      <c r="U1" s="1" t="s">
        <v>32</v>
      </c>
      <c r="V1" s="2"/>
      <c r="W1" s="1" t="s">
        <v>33</v>
      </c>
      <c r="Y1" s="2" t="s">
        <v>35</v>
      </c>
      <c r="AA1" s="2" t="s">
        <v>39</v>
      </c>
    </row>
    <row r="2" spans="1:31" ht="12.75">
      <c r="A2" t="s">
        <v>0</v>
      </c>
      <c r="B2" s="4" t="s">
        <v>1</v>
      </c>
      <c r="C2" t="s">
        <v>2</v>
      </c>
      <c r="D2" t="s">
        <v>3</v>
      </c>
      <c r="E2" t="s">
        <v>4</v>
      </c>
      <c r="F2" t="s">
        <v>5</v>
      </c>
      <c r="G2" t="s">
        <v>2</v>
      </c>
      <c r="H2" t="s">
        <v>3</v>
      </c>
      <c r="I2" t="s">
        <v>4</v>
      </c>
      <c r="J2" t="s">
        <v>5</v>
      </c>
      <c r="K2" t="s">
        <v>2</v>
      </c>
      <c r="L2" t="s">
        <v>3</v>
      </c>
      <c r="M2" t="s">
        <v>4</v>
      </c>
      <c r="N2" t="s">
        <v>5</v>
      </c>
      <c r="O2" t="s">
        <v>2</v>
      </c>
      <c r="P2" t="s">
        <v>3</v>
      </c>
      <c r="Q2" t="s">
        <v>4</v>
      </c>
      <c r="R2" t="s">
        <v>5</v>
      </c>
      <c r="S2" t="s">
        <v>2</v>
      </c>
      <c r="T2" t="s">
        <v>3</v>
      </c>
      <c r="U2" t="s">
        <v>2</v>
      </c>
      <c r="V2" t="s">
        <v>3</v>
      </c>
      <c r="W2" t="s">
        <v>2</v>
      </c>
      <c r="X2" t="s">
        <v>3</v>
      </c>
      <c r="Y2" t="s">
        <v>2</v>
      </c>
      <c r="Z2" t="s">
        <v>3</v>
      </c>
      <c r="AA2" t="s">
        <v>36</v>
      </c>
      <c r="AB2" t="s">
        <v>21</v>
      </c>
      <c r="AC2" t="s">
        <v>34</v>
      </c>
      <c r="AD2" t="s">
        <v>37</v>
      </c>
      <c r="AE2" t="s">
        <v>38</v>
      </c>
    </row>
    <row r="3" spans="1:31" ht="12.75">
      <c r="A3" t="s">
        <v>7</v>
      </c>
      <c r="B3" s="4" t="s">
        <v>52</v>
      </c>
      <c r="C3">
        <v>901</v>
      </c>
      <c r="D3">
        <v>477</v>
      </c>
      <c r="E3">
        <v>2</v>
      </c>
      <c r="F3" s="7">
        <f aca="true" t="shared" si="0" ref="F3:F24">(C3+E3/2)/(C3+D3+E3)</f>
        <v>0.6536231884057971</v>
      </c>
      <c r="G3">
        <v>413</v>
      </c>
      <c r="H3">
        <v>236</v>
      </c>
      <c r="I3">
        <v>0</v>
      </c>
      <c r="J3" s="7">
        <f>(G3+I3/2)/(G3+H3+I3)</f>
        <v>0.6363636363636364</v>
      </c>
      <c r="K3">
        <v>412</v>
      </c>
      <c r="L3">
        <v>166</v>
      </c>
      <c r="M3">
        <v>0</v>
      </c>
      <c r="N3" s="7">
        <f aca="true" t="shared" si="1" ref="N3:N24">(K3+M3/2)/(K3+L3+M3)</f>
        <v>0.71280276816609</v>
      </c>
      <c r="O3">
        <v>256</v>
      </c>
      <c r="P3">
        <v>209</v>
      </c>
      <c r="Q3">
        <v>1</v>
      </c>
      <c r="R3" s="7">
        <f aca="true" t="shared" si="2" ref="R3:R17">(O3+Q3/2)/(O3+P3+Q3)</f>
        <v>0.5504291845493562</v>
      </c>
      <c r="S3">
        <v>45</v>
      </c>
      <c r="T3">
        <v>29</v>
      </c>
      <c r="U3">
        <v>20</v>
      </c>
      <c r="V3">
        <v>22</v>
      </c>
      <c r="W3">
        <v>1</v>
      </c>
      <c r="X3">
        <v>4</v>
      </c>
      <c r="AA3">
        <v>7</v>
      </c>
      <c r="AB3">
        <v>8</v>
      </c>
      <c r="AC3">
        <v>0</v>
      </c>
      <c r="AD3">
        <v>0</v>
      </c>
      <c r="AE3">
        <v>0</v>
      </c>
    </row>
    <row r="4" spans="1:31" ht="12.75">
      <c r="A4" t="s">
        <v>15</v>
      </c>
      <c r="B4" s="4" t="s">
        <v>24</v>
      </c>
      <c r="C4">
        <v>479</v>
      </c>
      <c r="D4">
        <v>341</v>
      </c>
      <c r="E4">
        <v>14</v>
      </c>
      <c r="F4" s="7">
        <f t="shared" si="0"/>
        <v>0.5827338129496403</v>
      </c>
      <c r="G4">
        <v>203</v>
      </c>
      <c r="H4">
        <v>148</v>
      </c>
      <c r="I4">
        <v>2</v>
      </c>
      <c r="J4" s="7">
        <f>(G4+I4/2)/(G4+H4+I4)</f>
        <v>0.5779036827195467</v>
      </c>
      <c r="K4">
        <v>238</v>
      </c>
      <c r="L4">
        <v>102</v>
      </c>
      <c r="M4">
        <v>3</v>
      </c>
      <c r="N4" s="7">
        <f t="shared" si="1"/>
        <v>0.6982507288629738</v>
      </c>
      <c r="O4">
        <v>181</v>
      </c>
      <c r="P4">
        <v>193</v>
      </c>
      <c r="Q4">
        <v>6</v>
      </c>
      <c r="R4" s="7">
        <f t="shared" si="2"/>
        <v>0.4842105263157895</v>
      </c>
      <c r="U4">
        <v>12</v>
      </c>
      <c r="V4">
        <v>4</v>
      </c>
      <c r="Y4">
        <v>9</v>
      </c>
      <c r="Z4">
        <v>7</v>
      </c>
      <c r="AA4">
        <v>5</v>
      </c>
      <c r="AB4">
        <v>0</v>
      </c>
      <c r="AC4">
        <v>4</v>
      </c>
      <c r="AD4">
        <v>2</v>
      </c>
      <c r="AE4">
        <v>1</v>
      </c>
    </row>
    <row r="5" spans="1:31" ht="12.75">
      <c r="A5" t="s">
        <v>8</v>
      </c>
      <c r="B5" s="4" t="s">
        <v>23</v>
      </c>
      <c r="C5">
        <v>310</v>
      </c>
      <c r="D5">
        <v>262</v>
      </c>
      <c r="E5">
        <v>5</v>
      </c>
      <c r="F5" s="7">
        <f t="shared" si="0"/>
        <v>0.5415944540727903</v>
      </c>
      <c r="G5">
        <v>91</v>
      </c>
      <c r="H5">
        <v>100</v>
      </c>
      <c r="I5">
        <v>0</v>
      </c>
      <c r="J5" s="7">
        <f>(G5+I5/2)/(G5+H5+I5)</f>
        <v>0.47643979057591623</v>
      </c>
      <c r="K5">
        <v>163</v>
      </c>
      <c r="L5">
        <v>86</v>
      </c>
      <c r="M5">
        <v>1</v>
      </c>
      <c r="N5" s="7">
        <f t="shared" si="1"/>
        <v>0.654</v>
      </c>
      <c r="O5">
        <v>135</v>
      </c>
      <c r="P5">
        <v>158</v>
      </c>
      <c r="Q5">
        <v>3</v>
      </c>
      <c r="R5" s="7">
        <f t="shared" si="2"/>
        <v>0.46114864864864863</v>
      </c>
      <c r="S5">
        <v>4</v>
      </c>
      <c r="T5">
        <v>4</v>
      </c>
      <c r="U5">
        <v>0</v>
      </c>
      <c r="V5">
        <v>2</v>
      </c>
      <c r="AA5">
        <v>0</v>
      </c>
      <c r="AB5">
        <v>0</v>
      </c>
      <c r="AC5">
        <v>0</v>
      </c>
      <c r="AD5">
        <v>0</v>
      </c>
      <c r="AE5">
        <v>0</v>
      </c>
    </row>
    <row r="6" spans="1:31" ht="12.75">
      <c r="A6" t="s">
        <v>13</v>
      </c>
      <c r="B6" s="4" t="s">
        <v>28</v>
      </c>
      <c r="C6">
        <v>191</v>
      </c>
      <c r="D6">
        <v>100</v>
      </c>
      <c r="E6">
        <v>7</v>
      </c>
      <c r="F6" s="7">
        <f t="shared" si="0"/>
        <v>0.6526845637583892</v>
      </c>
      <c r="G6">
        <v>77</v>
      </c>
      <c r="H6">
        <v>51</v>
      </c>
      <c r="I6">
        <v>3</v>
      </c>
      <c r="J6" s="7">
        <f>(G6+I6/2)/(G6+H6+I6)</f>
        <v>0.5992366412213741</v>
      </c>
      <c r="K6">
        <v>82</v>
      </c>
      <c r="L6">
        <v>31</v>
      </c>
      <c r="M6">
        <v>2</v>
      </c>
      <c r="N6" s="7">
        <f t="shared" si="1"/>
        <v>0.7217391304347827</v>
      </c>
      <c r="O6">
        <v>81</v>
      </c>
      <c r="P6">
        <v>54</v>
      </c>
      <c r="Q6">
        <v>3</v>
      </c>
      <c r="R6" s="7">
        <f t="shared" si="2"/>
        <v>0.5978260869565217</v>
      </c>
      <c r="AA6">
        <v>2</v>
      </c>
      <c r="AB6">
        <v>0</v>
      </c>
      <c r="AC6">
        <v>0</v>
      </c>
      <c r="AD6">
        <v>0</v>
      </c>
      <c r="AE6">
        <v>0</v>
      </c>
    </row>
    <row r="7" spans="1:31" ht="12.75">
      <c r="A7" t="s">
        <v>9</v>
      </c>
      <c r="B7" s="4" t="s">
        <v>26</v>
      </c>
      <c r="C7">
        <v>129</v>
      </c>
      <c r="D7">
        <v>108</v>
      </c>
      <c r="E7">
        <v>1</v>
      </c>
      <c r="F7" s="7">
        <f t="shared" si="0"/>
        <v>0.5441176470588235</v>
      </c>
      <c r="G7">
        <v>51</v>
      </c>
      <c r="H7">
        <v>53</v>
      </c>
      <c r="I7">
        <v>0</v>
      </c>
      <c r="J7" s="7">
        <f>(G7+I7/2)/(G7+H7+I7)</f>
        <v>0.49038461538461536</v>
      </c>
      <c r="K7">
        <v>59</v>
      </c>
      <c r="L7">
        <v>38</v>
      </c>
      <c r="M7">
        <v>1</v>
      </c>
      <c r="N7" s="7">
        <f t="shared" si="1"/>
        <v>0.6071428571428571</v>
      </c>
      <c r="O7">
        <v>70</v>
      </c>
      <c r="P7">
        <v>70</v>
      </c>
      <c r="Q7">
        <v>0</v>
      </c>
      <c r="R7" s="7">
        <f t="shared" si="2"/>
        <v>0.5</v>
      </c>
      <c r="AA7">
        <v>0</v>
      </c>
      <c r="AB7">
        <v>0</v>
      </c>
      <c r="AC7">
        <v>0</v>
      </c>
      <c r="AD7">
        <v>0</v>
      </c>
      <c r="AE7">
        <v>0</v>
      </c>
    </row>
    <row r="8" spans="1:31" ht="12.75">
      <c r="A8" s="6" t="s">
        <v>6</v>
      </c>
      <c r="B8" s="4" t="s">
        <v>51</v>
      </c>
      <c r="C8">
        <v>83</v>
      </c>
      <c r="D8">
        <v>49</v>
      </c>
      <c r="E8">
        <v>4</v>
      </c>
      <c r="F8" s="7">
        <f t="shared" si="0"/>
        <v>0.625</v>
      </c>
      <c r="J8" s="3"/>
      <c r="K8">
        <v>58</v>
      </c>
      <c r="L8">
        <v>30</v>
      </c>
      <c r="M8">
        <v>4</v>
      </c>
      <c r="N8" s="7">
        <f t="shared" si="1"/>
        <v>0.6521739130434783</v>
      </c>
      <c r="O8">
        <v>25</v>
      </c>
      <c r="P8">
        <v>17</v>
      </c>
      <c r="Q8">
        <v>0</v>
      </c>
      <c r="R8" s="7">
        <f t="shared" si="2"/>
        <v>0.5952380952380952</v>
      </c>
      <c r="AA8">
        <v>0</v>
      </c>
      <c r="AB8">
        <v>0</v>
      </c>
      <c r="AC8">
        <v>0</v>
      </c>
      <c r="AD8">
        <v>0</v>
      </c>
      <c r="AE8">
        <v>0</v>
      </c>
    </row>
    <row r="9" spans="1:31" ht="12.75">
      <c r="A9" t="s">
        <v>10</v>
      </c>
      <c r="B9" s="4" t="s">
        <v>27</v>
      </c>
      <c r="C9">
        <v>80</v>
      </c>
      <c r="D9">
        <v>60</v>
      </c>
      <c r="E9">
        <v>0</v>
      </c>
      <c r="F9" s="7">
        <f t="shared" si="0"/>
        <v>0.5714285714285714</v>
      </c>
      <c r="G9">
        <v>28</v>
      </c>
      <c r="H9">
        <v>33</v>
      </c>
      <c r="I9">
        <v>0</v>
      </c>
      <c r="J9" s="7">
        <f>(G9+I9/2)/(G9+H9+I9)</f>
        <v>0.45901639344262296</v>
      </c>
      <c r="K9">
        <v>16</v>
      </c>
      <c r="L9">
        <v>19</v>
      </c>
      <c r="M9">
        <v>0</v>
      </c>
      <c r="N9" s="7">
        <f t="shared" si="1"/>
        <v>0.45714285714285713</v>
      </c>
      <c r="O9">
        <v>23</v>
      </c>
      <c r="P9">
        <v>26</v>
      </c>
      <c r="Q9">
        <v>0</v>
      </c>
      <c r="R9" s="7">
        <f t="shared" si="2"/>
        <v>0.46938775510204084</v>
      </c>
      <c r="AA9">
        <v>1</v>
      </c>
      <c r="AB9">
        <v>0</v>
      </c>
      <c r="AC9">
        <v>0</v>
      </c>
      <c r="AD9">
        <v>0</v>
      </c>
      <c r="AE9">
        <v>0</v>
      </c>
    </row>
    <row r="10" spans="1:31" ht="12.75">
      <c r="A10" t="s">
        <v>14</v>
      </c>
      <c r="B10" s="4" t="s">
        <v>31</v>
      </c>
      <c r="C10">
        <v>37</v>
      </c>
      <c r="D10">
        <v>26</v>
      </c>
      <c r="E10">
        <v>1</v>
      </c>
      <c r="F10" s="7">
        <f t="shared" si="0"/>
        <v>0.5859375</v>
      </c>
      <c r="G10">
        <v>15</v>
      </c>
      <c r="H10">
        <v>19</v>
      </c>
      <c r="I10">
        <v>1</v>
      </c>
      <c r="J10" s="7">
        <f>(G10+I10/2)/(G10+H10+I10)</f>
        <v>0.44285714285714284</v>
      </c>
      <c r="K10">
        <v>22</v>
      </c>
      <c r="L10">
        <v>9</v>
      </c>
      <c r="M10">
        <v>0</v>
      </c>
      <c r="N10" s="7">
        <f t="shared" si="1"/>
        <v>0.7096774193548387</v>
      </c>
      <c r="O10">
        <v>15</v>
      </c>
      <c r="P10">
        <v>17</v>
      </c>
      <c r="Q10">
        <v>1</v>
      </c>
      <c r="R10" s="7">
        <f t="shared" si="2"/>
        <v>0.4696969696969697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1:31" ht="12.75">
      <c r="A11" s="6" t="s">
        <v>44</v>
      </c>
      <c r="B11" s="4" t="s">
        <v>45</v>
      </c>
      <c r="C11">
        <v>22</v>
      </c>
      <c r="D11">
        <v>9</v>
      </c>
      <c r="E11">
        <v>1</v>
      </c>
      <c r="F11" s="7">
        <f t="shared" si="0"/>
        <v>0.703125</v>
      </c>
      <c r="J11" s="3"/>
      <c r="K11">
        <v>14</v>
      </c>
      <c r="L11">
        <v>6</v>
      </c>
      <c r="M11">
        <v>1</v>
      </c>
      <c r="N11" s="7">
        <f t="shared" si="1"/>
        <v>0.6904761904761905</v>
      </c>
      <c r="O11">
        <v>8</v>
      </c>
      <c r="P11">
        <v>3</v>
      </c>
      <c r="Q11">
        <v>0</v>
      </c>
      <c r="R11" s="7">
        <f t="shared" si="2"/>
        <v>0.7272727272727273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 ht="12.75">
      <c r="A12" t="s">
        <v>12</v>
      </c>
      <c r="B12" s="4" t="s">
        <v>25</v>
      </c>
      <c r="C12">
        <v>18</v>
      </c>
      <c r="D12">
        <v>26</v>
      </c>
      <c r="E12">
        <v>1</v>
      </c>
      <c r="F12" s="7">
        <f t="shared" si="0"/>
        <v>0.4111111111111111</v>
      </c>
      <c r="G12">
        <v>7</v>
      </c>
      <c r="H12">
        <v>13</v>
      </c>
      <c r="I12">
        <v>0</v>
      </c>
      <c r="J12" s="7">
        <f>(G12+I12/2)/(G12+H12+I12)</f>
        <v>0.35</v>
      </c>
      <c r="K12">
        <v>15</v>
      </c>
      <c r="L12">
        <v>14</v>
      </c>
      <c r="M12">
        <v>0</v>
      </c>
      <c r="N12" s="7">
        <f t="shared" si="1"/>
        <v>0.5172413793103449</v>
      </c>
      <c r="O12">
        <v>3</v>
      </c>
      <c r="P12">
        <v>12</v>
      </c>
      <c r="Q12">
        <v>1</v>
      </c>
      <c r="R12" s="7">
        <f t="shared" si="2"/>
        <v>0.21875</v>
      </c>
      <c r="AA12">
        <v>0</v>
      </c>
      <c r="AB12">
        <v>0</v>
      </c>
      <c r="AC12">
        <v>0</v>
      </c>
      <c r="AD12">
        <v>0</v>
      </c>
      <c r="AE12">
        <v>0</v>
      </c>
    </row>
    <row r="13" spans="1:31" ht="12.75">
      <c r="A13" t="s">
        <v>11</v>
      </c>
      <c r="B13" s="4" t="s">
        <v>29</v>
      </c>
      <c r="C13">
        <v>15</v>
      </c>
      <c r="D13">
        <v>11</v>
      </c>
      <c r="E13">
        <v>0</v>
      </c>
      <c r="F13" s="7">
        <f t="shared" si="0"/>
        <v>0.5769230769230769</v>
      </c>
      <c r="J13" s="3"/>
      <c r="K13">
        <v>9</v>
      </c>
      <c r="L13">
        <v>6</v>
      </c>
      <c r="M13">
        <v>0</v>
      </c>
      <c r="N13" s="7">
        <f t="shared" si="1"/>
        <v>0.6</v>
      </c>
      <c r="O13">
        <v>6</v>
      </c>
      <c r="P13">
        <v>5</v>
      </c>
      <c r="Q13">
        <v>0</v>
      </c>
      <c r="R13" s="7">
        <f t="shared" si="2"/>
        <v>0.5454545454545454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1:31" ht="12.75">
      <c r="A14" s="6" t="s">
        <v>43</v>
      </c>
      <c r="B14" s="4">
        <v>1890</v>
      </c>
      <c r="C14">
        <v>11</v>
      </c>
      <c r="D14">
        <v>3</v>
      </c>
      <c r="E14">
        <v>0</v>
      </c>
      <c r="F14" s="7">
        <f t="shared" si="0"/>
        <v>0.7857142857142857</v>
      </c>
      <c r="J14" s="3"/>
      <c r="K14">
        <v>8</v>
      </c>
      <c r="L14">
        <v>1</v>
      </c>
      <c r="M14">
        <v>0</v>
      </c>
      <c r="N14" s="7">
        <f t="shared" si="1"/>
        <v>0.8888888888888888</v>
      </c>
      <c r="O14">
        <v>2</v>
      </c>
      <c r="P14">
        <v>2</v>
      </c>
      <c r="Q14">
        <v>0</v>
      </c>
      <c r="R14" s="7">
        <f t="shared" si="2"/>
        <v>0.5</v>
      </c>
      <c r="AA14">
        <v>0</v>
      </c>
      <c r="AB14">
        <v>0</v>
      </c>
      <c r="AC14">
        <v>0</v>
      </c>
      <c r="AD14">
        <v>0</v>
      </c>
      <c r="AE14">
        <v>0</v>
      </c>
    </row>
    <row r="15" spans="1:31" ht="12.75">
      <c r="A15" t="s">
        <v>30</v>
      </c>
      <c r="B15" s="4">
        <v>1903</v>
      </c>
      <c r="C15">
        <v>9</v>
      </c>
      <c r="D15">
        <v>5</v>
      </c>
      <c r="E15">
        <v>1</v>
      </c>
      <c r="F15" s="7">
        <f t="shared" si="0"/>
        <v>0.6333333333333333</v>
      </c>
      <c r="J15" s="3"/>
      <c r="K15">
        <v>8</v>
      </c>
      <c r="L15">
        <v>3</v>
      </c>
      <c r="M15">
        <v>0</v>
      </c>
      <c r="N15" s="7">
        <f t="shared" si="1"/>
        <v>0.7272727272727273</v>
      </c>
      <c r="O15">
        <v>1</v>
      </c>
      <c r="P15">
        <v>2</v>
      </c>
      <c r="Q15">
        <v>1</v>
      </c>
      <c r="R15" s="7">
        <f t="shared" si="2"/>
        <v>0.375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 ht="12.75">
      <c r="A16" s="6" t="s">
        <v>47</v>
      </c>
      <c r="B16" s="4">
        <v>1894</v>
      </c>
      <c r="C16">
        <v>9</v>
      </c>
      <c r="D16">
        <v>4</v>
      </c>
      <c r="E16">
        <v>0</v>
      </c>
      <c r="F16" s="7">
        <f t="shared" si="0"/>
        <v>0.6923076923076923</v>
      </c>
      <c r="J16" s="3"/>
      <c r="K16">
        <v>5</v>
      </c>
      <c r="L16">
        <v>2</v>
      </c>
      <c r="M16">
        <v>0</v>
      </c>
      <c r="N16" s="7">
        <f t="shared" si="1"/>
        <v>0.7142857142857143</v>
      </c>
      <c r="O16">
        <v>4</v>
      </c>
      <c r="P16">
        <v>2</v>
      </c>
      <c r="Q16">
        <v>0</v>
      </c>
      <c r="R16" s="7">
        <f t="shared" si="2"/>
        <v>0.6666666666666666</v>
      </c>
      <c r="AA16">
        <v>0</v>
      </c>
      <c r="AB16">
        <v>0</v>
      </c>
      <c r="AC16">
        <v>0</v>
      </c>
      <c r="AD16">
        <v>0</v>
      </c>
      <c r="AE16">
        <v>0</v>
      </c>
    </row>
    <row r="17" spans="1:31" ht="12.75">
      <c r="A17" s="6" t="s">
        <v>49</v>
      </c>
      <c r="B17" s="4">
        <v>1900</v>
      </c>
      <c r="C17">
        <v>9</v>
      </c>
      <c r="D17">
        <v>3</v>
      </c>
      <c r="E17">
        <v>0</v>
      </c>
      <c r="F17" s="7">
        <f t="shared" si="0"/>
        <v>0.75</v>
      </c>
      <c r="J17" s="3"/>
      <c r="K17">
        <v>7</v>
      </c>
      <c r="L17">
        <v>2</v>
      </c>
      <c r="M17">
        <v>0</v>
      </c>
      <c r="N17" s="7">
        <f t="shared" si="1"/>
        <v>0.7777777777777778</v>
      </c>
      <c r="O17">
        <v>2</v>
      </c>
      <c r="P17">
        <v>1</v>
      </c>
      <c r="Q17">
        <v>0</v>
      </c>
      <c r="R17" s="7">
        <f t="shared" si="2"/>
        <v>0.6666666666666666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1:31" ht="12.75">
      <c r="A18" s="6" t="s">
        <v>48</v>
      </c>
      <c r="B18" s="4">
        <v>1897</v>
      </c>
      <c r="C18">
        <v>8</v>
      </c>
      <c r="D18">
        <v>2</v>
      </c>
      <c r="E18">
        <v>0</v>
      </c>
      <c r="F18" s="7">
        <f t="shared" si="0"/>
        <v>0.8</v>
      </c>
      <c r="J18" s="3"/>
      <c r="K18">
        <v>8</v>
      </c>
      <c r="L18">
        <v>2</v>
      </c>
      <c r="M18">
        <v>0</v>
      </c>
      <c r="N18" s="7">
        <f t="shared" si="1"/>
        <v>0.8</v>
      </c>
      <c r="R18" s="3"/>
      <c r="AA18">
        <v>0</v>
      </c>
      <c r="AB18">
        <v>0</v>
      </c>
      <c r="AC18">
        <v>0</v>
      </c>
      <c r="AD18">
        <v>0</v>
      </c>
      <c r="AE18">
        <v>0</v>
      </c>
    </row>
    <row r="19" spans="1:31" ht="12.75">
      <c r="A19" s="6" t="s">
        <v>46</v>
      </c>
      <c r="B19" s="4">
        <v>1893</v>
      </c>
      <c r="C19">
        <v>7</v>
      </c>
      <c r="D19">
        <v>3</v>
      </c>
      <c r="E19">
        <v>0</v>
      </c>
      <c r="F19" s="7">
        <f t="shared" si="0"/>
        <v>0.7</v>
      </c>
      <c r="J19" s="3"/>
      <c r="K19">
        <v>6</v>
      </c>
      <c r="L19">
        <v>1</v>
      </c>
      <c r="M19">
        <v>0</v>
      </c>
      <c r="N19" s="7">
        <f t="shared" si="1"/>
        <v>0.8571428571428571</v>
      </c>
      <c r="O19">
        <v>1</v>
      </c>
      <c r="P19">
        <v>2</v>
      </c>
      <c r="Q19">
        <v>0</v>
      </c>
      <c r="R19" s="7">
        <f>(O19+Q19/2)/(O19+P19+Q19)</f>
        <v>0.3333333333333333</v>
      </c>
      <c r="AA19">
        <v>0</v>
      </c>
      <c r="AB19">
        <v>0</v>
      </c>
      <c r="AC19">
        <v>0</v>
      </c>
      <c r="AD19">
        <v>0</v>
      </c>
      <c r="AE19">
        <v>0</v>
      </c>
    </row>
    <row r="20" spans="1:31" ht="12.75">
      <c r="A20" s="6" t="s">
        <v>50</v>
      </c>
      <c r="B20" s="4">
        <v>1909</v>
      </c>
      <c r="C20">
        <v>4</v>
      </c>
      <c r="D20">
        <v>4</v>
      </c>
      <c r="E20">
        <v>0</v>
      </c>
      <c r="F20" s="7">
        <f t="shared" si="0"/>
        <v>0.5</v>
      </c>
      <c r="J20" s="3"/>
      <c r="K20">
        <v>2</v>
      </c>
      <c r="L20">
        <v>2</v>
      </c>
      <c r="M20">
        <v>0</v>
      </c>
      <c r="N20" s="7">
        <f t="shared" si="1"/>
        <v>0.5</v>
      </c>
      <c r="O20">
        <v>2</v>
      </c>
      <c r="P20">
        <v>2</v>
      </c>
      <c r="Q20">
        <v>0</v>
      </c>
      <c r="R20" s="7">
        <f>(O20+Q20/2)/(O20+P20+Q20)</f>
        <v>0.5</v>
      </c>
      <c r="AA20">
        <v>0</v>
      </c>
      <c r="AB20">
        <v>0</v>
      </c>
      <c r="AC20">
        <v>0</v>
      </c>
      <c r="AD20">
        <v>0</v>
      </c>
      <c r="AE20">
        <v>0</v>
      </c>
    </row>
    <row r="21" spans="1:31" ht="12.75">
      <c r="A21" t="s">
        <v>40</v>
      </c>
      <c r="B21" s="4">
        <v>1882</v>
      </c>
      <c r="C21">
        <v>3</v>
      </c>
      <c r="D21">
        <v>1</v>
      </c>
      <c r="E21">
        <v>0</v>
      </c>
      <c r="F21" s="7">
        <f t="shared" si="0"/>
        <v>0.75</v>
      </c>
      <c r="J21" s="3"/>
      <c r="K21">
        <v>3</v>
      </c>
      <c r="L21">
        <v>1</v>
      </c>
      <c r="M21">
        <v>0</v>
      </c>
      <c r="N21" s="7">
        <f t="shared" si="1"/>
        <v>0.75</v>
      </c>
      <c r="R21" s="3"/>
      <c r="AA21">
        <v>0</v>
      </c>
      <c r="AB21">
        <v>0</v>
      </c>
      <c r="AC21">
        <v>0</v>
      </c>
      <c r="AD21">
        <v>0</v>
      </c>
      <c r="AE21">
        <v>0</v>
      </c>
    </row>
    <row r="22" spans="1:31" ht="12.75">
      <c r="A22" t="s">
        <v>42</v>
      </c>
      <c r="B22" s="4">
        <v>1889</v>
      </c>
      <c r="C22">
        <v>2</v>
      </c>
      <c r="D22">
        <v>1</v>
      </c>
      <c r="E22">
        <v>1</v>
      </c>
      <c r="F22" s="7">
        <f t="shared" si="0"/>
        <v>0.625</v>
      </c>
      <c r="J22" s="3"/>
      <c r="K22">
        <v>2</v>
      </c>
      <c r="L22">
        <v>1</v>
      </c>
      <c r="M22">
        <v>0</v>
      </c>
      <c r="N22" s="7">
        <f t="shared" si="1"/>
        <v>0.6666666666666666</v>
      </c>
      <c r="O22">
        <v>0</v>
      </c>
      <c r="P22">
        <v>0</v>
      </c>
      <c r="Q22">
        <v>1</v>
      </c>
      <c r="R22" s="7">
        <f>(O22+Q22/2)/(O22+P22+Q22)</f>
        <v>0.5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1:31" ht="12.75">
      <c r="A23" t="s">
        <v>41</v>
      </c>
      <c r="B23" s="4">
        <v>1886</v>
      </c>
      <c r="C23">
        <v>1</v>
      </c>
      <c r="D23">
        <v>0</v>
      </c>
      <c r="E23">
        <v>0</v>
      </c>
      <c r="F23" s="7">
        <f t="shared" si="0"/>
        <v>1</v>
      </c>
      <c r="J23" s="3"/>
      <c r="K23">
        <v>1</v>
      </c>
      <c r="L23">
        <v>0</v>
      </c>
      <c r="M23">
        <v>0</v>
      </c>
      <c r="N23" s="7">
        <f t="shared" si="1"/>
        <v>1</v>
      </c>
      <c r="R23" s="3"/>
      <c r="AA23">
        <v>0</v>
      </c>
      <c r="AB23">
        <v>0</v>
      </c>
      <c r="AC23">
        <v>0</v>
      </c>
      <c r="AD23">
        <v>0</v>
      </c>
      <c r="AE23">
        <v>0</v>
      </c>
    </row>
    <row r="24" spans="1:31" ht="12.75">
      <c r="A24" t="s">
        <v>16</v>
      </c>
      <c r="B24" s="4" t="s">
        <v>53</v>
      </c>
      <c r="C24">
        <f>SUM(C3:C23)</f>
        <v>2328</v>
      </c>
      <c r="D24">
        <f>SUM(D3:D23)</f>
        <v>1495</v>
      </c>
      <c r="E24">
        <f>SUM(E3:E23)</f>
        <v>38</v>
      </c>
      <c r="F24" s="7">
        <f t="shared" si="0"/>
        <v>0.6078736078736079</v>
      </c>
      <c r="G24">
        <f>SUM(G3:G23)</f>
        <v>885</v>
      </c>
      <c r="H24">
        <f>SUM(H3:H23)</f>
        <v>653</v>
      </c>
      <c r="I24">
        <f>SUM(I3:I23)</f>
        <v>6</v>
      </c>
      <c r="J24" s="7">
        <f>(G24+I24/2)/(G24+H24+I24)</f>
        <v>0.5751295336787565</v>
      </c>
      <c r="K24">
        <f>SUM(K3:K23)</f>
        <v>1138</v>
      </c>
      <c r="L24">
        <f>SUM(L3:L23)</f>
        <v>522</v>
      </c>
      <c r="M24">
        <f>SUM(M3:M23)</f>
        <v>12</v>
      </c>
      <c r="N24" s="7">
        <f t="shared" si="1"/>
        <v>0.6842105263157895</v>
      </c>
      <c r="O24">
        <f>SUM(O3:O23)</f>
        <v>815</v>
      </c>
      <c r="P24">
        <f>SUM(P3:P23)</f>
        <v>775</v>
      </c>
      <c r="Q24">
        <f>SUM(Q3:Q23)</f>
        <v>17</v>
      </c>
      <c r="R24" s="7">
        <f>(O24+Q24/2)/(O24+P24+Q24)</f>
        <v>0.5124455507156191</v>
      </c>
      <c r="S24">
        <f aca="true" t="shared" si="3" ref="S24:AE24">SUM(S3:S13)</f>
        <v>49</v>
      </c>
      <c r="T24">
        <f t="shared" si="3"/>
        <v>33</v>
      </c>
      <c r="U24">
        <f t="shared" si="3"/>
        <v>32</v>
      </c>
      <c r="V24">
        <f t="shared" si="3"/>
        <v>28</v>
      </c>
      <c r="W24">
        <f t="shared" si="3"/>
        <v>1</v>
      </c>
      <c r="X24">
        <f t="shared" si="3"/>
        <v>4</v>
      </c>
      <c r="Y24">
        <f t="shared" si="3"/>
        <v>9</v>
      </c>
      <c r="Z24">
        <f t="shared" si="3"/>
        <v>7</v>
      </c>
      <c r="AA24">
        <f t="shared" si="3"/>
        <v>15</v>
      </c>
      <c r="AB24">
        <f t="shared" si="3"/>
        <v>8</v>
      </c>
      <c r="AC24">
        <f t="shared" si="3"/>
        <v>4</v>
      </c>
      <c r="AD24">
        <f t="shared" si="3"/>
        <v>2</v>
      </c>
      <c r="AE24">
        <f t="shared" si="3"/>
        <v>1</v>
      </c>
    </row>
  </sheetData>
  <printOptions/>
  <pageMargins left="0.75" right="0.75" top="1" bottom="1" header="0.5" footer="0.5"/>
  <pageSetup orientation="portrait" paperSize="9"/>
  <ignoredErrors>
    <ignoredError sqref="J24 F24 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Heipp</cp:lastModifiedBy>
  <dcterms:created xsi:type="dcterms:W3CDTF">2006-02-10T16:11:31Z</dcterms:created>
  <dcterms:modified xsi:type="dcterms:W3CDTF">2010-08-20T16:13:35Z</dcterms:modified>
  <cp:category/>
  <cp:version/>
  <cp:contentType/>
  <cp:contentStatus/>
</cp:coreProperties>
</file>