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<sst xmlns="http://schemas.openxmlformats.org/spreadsheetml/2006/main" count="30" uniqueCount="29">
  <si>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GS</t>
  </si>
  <si>
    <t>CG</t>
  </si>
  <si>
    <t>SV</t>
  </si>
  <si>
    <t>IP</t>
  </si>
  <si>
    <t>H</t>
  </si>
  <si>
    <t>R</t>
  </si>
  <si>
    <t>ER</t>
  </si>
  <si>
    <t>HR</t>
  </si>
  <si>
    <t>Lewis</t>
  </si>
  <si>
    <t>Newman</t>
  </si>
  <si>
    <t>NAME</t>
  </si>
  <si>
    <t>Paciorek</t>
  </si>
  <si>
    <t>Myers</t>
  </si>
  <si>
    <t>Luyster</t>
  </si>
  <si>
    <t>Brown</t>
  </si>
  <si>
    <t>Madsen</t>
  </si>
  <si>
    <t>Prenger</t>
  </si>
  <si>
    <t>Davis</t>
  </si>
  <si>
    <t>Smith</t>
  </si>
  <si>
    <t>Hanners</t>
  </si>
  <si>
    <t>Hatcher</t>
  </si>
  <si>
    <t>W</t>
  </si>
  <si>
    <t>L</t>
  </si>
  <si>
    <t>G</t>
  </si>
  <si>
    <t>K</t>
  </si>
  <si>
    <t>RA</t>
  </si>
  <si>
    <t>eRA</t>
  </si>
  <si>
    <t>GRA</t>
  </si>
  <si>
    <t>RAA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</si>
</sst>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vertical="top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zoomScale="75" zoomScaleNormal="75" workbookViewId="0" topLeftCell="A1">
      <selection activeCell="P9" sqref="P9"/>
    </sheetView>
  </sheetViews>
  <sheetFormatPr defaultColWidth="9.140625" defaultRowHeight="12.75"/>
  <cols>
    <col min="1" max="1" width="8.57421875" style="2" customWidth="1"/>
    <col min="2" max="16384" width="6.7109375" style="2" customWidth="1"/>
  </cols>
  <sheetData>
    <row r="1" spans="1:18" ht="12.75">
      <c r="A1" s="3" t="s">
        <v>10</v>
      </c>
      <c r="B1" s="3" t="s">
        <v>21</v>
      </c>
      <c r="C1" s="3" t="s">
        <v>22</v>
      </c>
      <c r="D1" s="1" t="s">
        <v>23</v>
      </c>
      <c r="E1" s="1" t="s">
        <v>0</v>
      </c>
      <c r="F1" s="2" t="s">
        <v>1</v>
      </c>
      <c r="G1" s="2" t="s">
        <v>2</v>
      </c>
      <c r="H1" s="2" t="s">
        <v>3</v>
      </c>
      <c r="I1" s="2" t="s">
        <v>4</v>
      </c>
      <c r="J1" s="2" t="s">
        <v>5</v>
      </c>
      <c r="K1" s="2" t="s">
        <v>6</v>
      </c>
      <c r="L1" s="2" t="s">
        <v>21</v>
      </c>
      <c r="M1" s="2" t="s">
        <v>24</v>
      </c>
      <c r="N1" s="2" t="s">
        <v>7</v>
      </c>
      <c r="O1" s="2" t="s">
        <v>25</v>
      </c>
      <c r="P1" s="2" t="s">
        <v>26</v>
      </c>
      <c r="Q1" s="2" t="s">
        <v>27</v>
      </c>
      <c r="R1" s="2" t="s">
        <v>28</v>
      </c>
    </row>
    <row r="2" spans="1:18" ht="12.75">
      <c r="A2" s="3" t="s">
        <v>8</v>
      </c>
      <c r="B2" s="3">
        <v>9</v>
      </c>
      <c r="C2" s="3">
        <v>1</v>
      </c>
      <c r="D2" s="1">
        <v>12</v>
      </c>
      <c r="E2" s="1">
        <v>12</v>
      </c>
      <c r="F2" s="2">
        <v>3</v>
      </c>
      <c r="G2" s="2">
        <v>0</v>
      </c>
      <c r="H2" s="2">
        <v>83.2</v>
      </c>
      <c r="I2" s="2">
        <v>48</v>
      </c>
      <c r="J2" s="2">
        <v>23</v>
      </c>
      <c r="K2" s="2">
        <v>15</v>
      </c>
      <c r="L2" s="2">
        <v>24</v>
      </c>
      <c r="M2" s="2">
        <v>127</v>
      </c>
      <c r="N2" s="2">
        <v>2</v>
      </c>
      <c r="O2" s="4">
        <f>J2*8.07/H2</f>
        <v>2.230889423076923</v>
      </c>
      <c r="P2" s="4">
        <f>(0.7*I2+0.81*N2+0.46*L2-0.367*H2)*8.07/H2</f>
        <v>1.5253075961538451</v>
      </c>
      <c r="Q2" s="4">
        <f>8.07*(1.51*N2+0.45*L2-0.131*M2+0.161*(H2*2.8+I2-N2-M2))/H2</f>
        <v>2.0998062403846154</v>
      </c>
      <c r="R2" s="5">
        <f>(5.88-O2)*H2/8.07</f>
        <v>37.62156133828996</v>
      </c>
    </row>
    <row r="3" spans="1:18" ht="12.75">
      <c r="A3" s="3" t="s">
        <v>15</v>
      </c>
      <c r="B3" s="3">
        <v>8</v>
      </c>
      <c r="C3" s="3">
        <v>1</v>
      </c>
      <c r="D3" s="1">
        <v>18</v>
      </c>
      <c r="E3" s="1">
        <v>7</v>
      </c>
      <c r="F3" s="2">
        <v>0</v>
      </c>
      <c r="G3" s="2">
        <v>0</v>
      </c>
      <c r="H3" s="2">
        <v>59.2</v>
      </c>
      <c r="I3" s="2">
        <v>53</v>
      </c>
      <c r="J3" s="2">
        <v>22</v>
      </c>
      <c r="K3" s="2">
        <v>21</v>
      </c>
      <c r="L3" s="2">
        <v>21</v>
      </c>
      <c r="M3" s="2">
        <v>43</v>
      </c>
      <c r="N3" s="2">
        <v>5</v>
      </c>
      <c r="O3" s="4">
        <f aca="true" t="shared" si="0" ref="O3:O13">J3*8.07/H3</f>
        <v>2.9989864864864866</v>
      </c>
      <c r="P3" s="4">
        <f aca="true" t="shared" si="1" ref="P3:P13">(0.7*I3+0.81*N3+0.46*L3-0.367*H3)*8.07/H3</f>
        <v>3.9646056081081062</v>
      </c>
      <c r="Q3" s="4">
        <f aca="true" t="shared" si="2" ref="Q3:Q13">8.07*(1.51*N3+0.45*L3-0.131*M3+0.161*(H3*2.8+I3-N3-M3))/H3</f>
        <v>5.297213432432432</v>
      </c>
      <c r="R3" s="5">
        <f aca="true" t="shared" si="3" ref="R3:R13">(5.88-O3)*H3/8.07</f>
        <v>21.13457249070632</v>
      </c>
    </row>
    <row r="4" spans="1:18" ht="12.75">
      <c r="A4" s="3" t="s">
        <v>9</v>
      </c>
      <c r="B4" s="3">
        <v>8</v>
      </c>
      <c r="C4" s="3">
        <v>5</v>
      </c>
      <c r="D4" s="1">
        <v>15</v>
      </c>
      <c r="E4" s="1">
        <v>14</v>
      </c>
      <c r="F4" s="2">
        <v>7</v>
      </c>
      <c r="G4" s="2">
        <v>0</v>
      </c>
      <c r="H4" s="2">
        <v>91.2</v>
      </c>
      <c r="I4" s="2">
        <v>92</v>
      </c>
      <c r="J4" s="2">
        <v>47</v>
      </c>
      <c r="K4" s="2">
        <v>42</v>
      </c>
      <c r="L4" s="2">
        <v>19</v>
      </c>
      <c r="M4" s="2">
        <v>65</v>
      </c>
      <c r="N4" s="2">
        <v>9</v>
      </c>
      <c r="O4" s="4">
        <f t="shared" si="0"/>
        <v>4.158881578947368</v>
      </c>
      <c r="P4" s="4">
        <f t="shared" si="1"/>
        <v>4.1553067105263155</v>
      </c>
      <c r="Q4" s="4">
        <f t="shared" si="2"/>
        <v>5.100024092105264</v>
      </c>
      <c r="R4" s="5">
        <f t="shared" si="3"/>
        <v>19.450557620817843</v>
      </c>
    </row>
    <row r="5" spans="1:18" ht="12.75">
      <c r="A5" s="3" t="s">
        <v>13</v>
      </c>
      <c r="B5" s="3">
        <v>3</v>
      </c>
      <c r="C5" s="3">
        <v>0</v>
      </c>
      <c r="D5" s="1">
        <v>18</v>
      </c>
      <c r="E5" s="1">
        <v>4</v>
      </c>
      <c r="F5" s="2">
        <v>0</v>
      </c>
      <c r="G5" s="2">
        <v>0</v>
      </c>
      <c r="H5" s="2">
        <v>43.2</v>
      </c>
      <c r="I5" s="2">
        <v>43</v>
      </c>
      <c r="J5" s="2">
        <v>15</v>
      </c>
      <c r="K5" s="2">
        <v>13</v>
      </c>
      <c r="L5" s="2">
        <v>12</v>
      </c>
      <c r="M5" s="2">
        <v>28</v>
      </c>
      <c r="N5" s="2">
        <v>3</v>
      </c>
      <c r="O5" s="4">
        <f t="shared" si="0"/>
        <v>2.8020833333333335</v>
      </c>
      <c r="P5" s="4">
        <f t="shared" si="1"/>
        <v>4.14626138888889</v>
      </c>
      <c r="Q5" s="4">
        <f t="shared" si="2"/>
        <v>5.1686407222222215</v>
      </c>
      <c r="R5" s="5">
        <f t="shared" si="3"/>
        <v>16.476579925650558</v>
      </c>
    </row>
    <row r="6" spans="1:18" ht="12.75">
      <c r="A6" s="3" t="s">
        <v>14</v>
      </c>
      <c r="B6" s="3">
        <v>3</v>
      </c>
      <c r="C6" s="3">
        <v>0</v>
      </c>
      <c r="D6" s="1">
        <v>16</v>
      </c>
      <c r="E6" s="1">
        <v>3</v>
      </c>
      <c r="F6" s="2">
        <v>0</v>
      </c>
      <c r="G6" s="2">
        <v>2</v>
      </c>
      <c r="H6" s="2">
        <v>42.2</v>
      </c>
      <c r="I6" s="2">
        <v>37</v>
      </c>
      <c r="J6" s="2">
        <v>16</v>
      </c>
      <c r="K6" s="2">
        <v>14</v>
      </c>
      <c r="L6" s="2">
        <v>13</v>
      </c>
      <c r="M6" s="2">
        <v>39</v>
      </c>
      <c r="N6" s="2">
        <v>1</v>
      </c>
      <c r="O6" s="4">
        <f t="shared" si="0"/>
        <v>3.0597156398104266</v>
      </c>
      <c r="P6" s="4">
        <f t="shared" si="1"/>
        <v>3.289691516587677</v>
      </c>
      <c r="Q6" s="4">
        <f t="shared" si="2"/>
        <v>3.976054578199052</v>
      </c>
      <c r="R6" s="5">
        <f t="shared" si="3"/>
        <v>14.747955390334573</v>
      </c>
    </row>
    <row r="7" spans="1:18" ht="12.75">
      <c r="A7" s="3" t="s">
        <v>16</v>
      </c>
      <c r="B7" s="3">
        <v>3</v>
      </c>
      <c r="C7" s="3">
        <v>1</v>
      </c>
      <c r="D7" s="1">
        <v>14</v>
      </c>
      <c r="E7" s="1">
        <v>4</v>
      </c>
      <c r="F7" s="2">
        <v>1</v>
      </c>
      <c r="G7" s="2">
        <v>0</v>
      </c>
      <c r="H7" s="2">
        <v>39.1</v>
      </c>
      <c r="I7" s="2">
        <v>55</v>
      </c>
      <c r="J7" s="2">
        <v>25</v>
      </c>
      <c r="K7" s="2">
        <v>21</v>
      </c>
      <c r="L7" s="2">
        <v>6</v>
      </c>
      <c r="M7" s="2">
        <v>24</v>
      </c>
      <c r="N7" s="2">
        <v>1</v>
      </c>
      <c r="O7" s="4">
        <f t="shared" si="0"/>
        <v>5.159846547314578</v>
      </c>
      <c r="P7" s="4">
        <f t="shared" si="1"/>
        <v>5.721299769820972</v>
      </c>
      <c r="Q7" s="4">
        <f t="shared" si="2"/>
        <v>4.85485420971867</v>
      </c>
      <c r="R7" s="5">
        <f t="shared" si="3"/>
        <v>3.48921933085502</v>
      </c>
    </row>
    <row r="8" spans="1:18" ht="12.75">
      <c r="A8" s="3" t="s">
        <v>17</v>
      </c>
      <c r="B8" s="3">
        <v>3</v>
      </c>
      <c r="C8" s="3">
        <v>1</v>
      </c>
      <c r="D8" s="1">
        <v>32</v>
      </c>
      <c r="E8" s="1">
        <v>0</v>
      </c>
      <c r="F8" s="2">
        <v>0</v>
      </c>
      <c r="G8" s="2">
        <v>14</v>
      </c>
      <c r="H8" s="2">
        <v>38.1</v>
      </c>
      <c r="I8" s="2">
        <v>39</v>
      </c>
      <c r="J8" s="2">
        <v>25</v>
      </c>
      <c r="K8" s="2">
        <v>22</v>
      </c>
      <c r="L8" s="2">
        <v>9</v>
      </c>
      <c r="M8" s="2">
        <v>38</v>
      </c>
      <c r="N8" s="2">
        <v>2</v>
      </c>
      <c r="O8" s="4">
        <f t="shared" si="0"/>
        <v>5.295275590551181</v>
      </c>
      <c r="P8" s="4">
        <f t="shared" si="1"/>
        <v>4.040782440944882</v>
      </c>
      <c r="Q8" s="4">
        <f t="shared" si="2"/>
        <v>4.046963086614174</v>
      </c>
      <c r="R8" s="5">
        <f t="shared" si="3"/>
        <v>2.7605947955390353</v>
      </c>
    </row>
    <row r="9" spans="1:18" ht="12.75">
      <c r="A9" s="3" t="s">
        <v>12</v>
      </c>
      <c r="B9" s="3">
        <v>1</v>
      </c>
      <c r="C9" s="3">
        <v>0</v>
      </c>
      <c r="D9" s="1">
        <v>4</v>
      </c>
      <c r="E9" s="1">
        <v>0</v>
      </c>
      <c r="F9" s="2">
        <v>0</v>
      </c>
      <c r="G9" s="2">
        <v>0</v>
      </c>
      <c r="H9" s="2">
        <v>6.1</v>
      </c>
      <c r="I9" s="2">
        <v>4</v>
      </c>
      <c r="J9" s="2">
        <v>2</v>
      </c>
      <c r="K9" s="2">
        <v>1</v>
      </c>
      <c r="L9" s="2">
        <v>0</v>
      </c>
      <c r="M9" s="2">
        <v>4</v>
      </c>
      <c r="N9" s="2">
        <v>0</v>
      </c>
      <c r="O9" s="4">
        <f t="shared" si="0"/>
        <v>2.6459016393442627</v>
      </c>
      <c r="P9" s="4">
        <f t="shared" si="1"/>
        <v>0.7425722950819675</v>
      </c>
      <c r="Q9" s="4">
        <f t="shared" si="2"/>
        <v>2.944729770491803</v>
      </c>
      <c r="R9" s="5">
        <f t="shared" si="3"/>
        <v>2.4446096654275085</v>
      </c>
    </row>
    <row r="10" spans="1:18" ht="12.75">
      <c r="A10" s="3" t="s">
        <v>11</v>
      </c>
      <c r="B10" s="3">
        <v>0</v>
      </c>
      <c r="C10" s="3">
        <v>0</v>
      </c>
      <c r="D10" s="1">
        <v>1</v>
      </c>
      <c r="E10" s="1">
        <v>0</v>
      </c>
      <c r="F10" s="2">
        <v>0</v>
      </c>
      <c r="G10" s="2">
        <v>0</v>
      </c>
      <c r="H10" s="2">
        <v>1</v>
      </c>
      <c r="I10" s="2">
        <v>0</v>
      </c>
      <c r="J10" s="2">
        <v>0</v>
      </c>
      <c r="K10" s="2">
        <v>0</v>
      </c>
      <c r="L10" s="2">
        <v>2</v>
      </c>
      <c r="M10" s="2">
        <v>3</v>
      </c>
      <c r="N10" s="2">
        <v>0</v>
      </c>
      <c r="O10" s="4">
        <f t="shared" si="0"/>
        <v>0</v>
      </c>
      <c r="P10" s="4">
        <f t="shared" si="1"/>
        <v>4.46271</v>
      </c>
      <c r="Q10" s="4">
        <f t="shared" si="2"/>
        <v>3.831636</v>
      </c>
      <c r="R10" s="5">
        <f t="shared" si="3"/>
        <v>0.7286245353159851</v>
      </c>
    </row>
    <row r="11" spans="1:18" ht="12.75">
      <c r="A11" s="3" t="s">
        <v>19</v>
      </c>
      <c r="B11" s="3">
        <v>4</v>
      </c>
      <c r="C11" s="3">
        <v>4</v>
      </c>
      <c r="D11" s="1">
        <v>17</v>
      </c>
      <c r="E11" s="1">
        <v>8</v>
      </c>
      <c r="F11" s="2">
        <v>0</v>
      </c>
      <c r="G11" s="2">
        <v>0</v>
      </c>
      <c r="H11" s="2">
        <v>55</v>
      </c>
      <c r="I11" s="2">
        <v>62</v>
      </c>
      <c r="J11" s="2">
        <v>42</v>
      </c>
      <c r="K11" s="2">
        <v>39</v>
      </c>
      <c r="L11" s="2">
        <v>21</v>
      </c>
      <c r="M11" s="2">
        <v>37</v>
      </c>
      <c r="N11" s="2">
        <v>6</v>
      </c>
      <c r="O11" s="4">
        <f t="shared" si="0"/>
        <v>6.162545454545454</v>
      </c>
      <c r="P11" s="4">
        <f t="shared" si="1"/>
        <v>5.5367536363636365</v>
      </c>
      <c r="Q11" s="4">
        <f t="shared" si="2"/>
        <v>6.091529454545455</v>
      </c>
      <c r="R11" s="5">
        <f t="shared" si="3"/>
        <v>-1.925650557620817</v>
      </c>
    </row>
    <row r="12" spans="1:18" ht="12.75">
      <c r="A12" s="3" t="s">
        <v>20</v>
      </c>
      <c r="B12" s="3">
        <v>0</v>
      </c>
      <c r="C12" s="3">
        <v>0</v>
      </c>
      <c r="D12" s="1">
        <v>1</v>
      </c>
      <c r="E12" s="1">
        <v>0</v>
      </c>
      <c r="F12" s="2">
        <v>0</v>
      </c>
      <c r="G12" s="2">
        <v>0</v>
      </c>
      <c r="H12" s="2">
        <v>1</v>
      </c>
      <c r="I12" s="2">
        <v>2</v>
      </c>
      <c r="J12" s="2">
        <v>1</v>
      </c>
      <c r="K12" s="2">
        <v>1</v>
      </c>
      <c r="L12" s="2">
        <v>1</v>
      </c>
      <c r="M12" s="2">
        <v>2</v>
      </c>
      <c r="N12" s="2">
        <v>0</v>
      </c>
      <c r="O12" s="4">
        <f t="shared" si="0"/>
        <v>8.07</v>
      </c>
      <c r="P12" s="4">
        <f t="shared" si="1"/>
        <v>12.04851</v>
      </c>
      <c r="Q12" s="4">
        <f t="shared" si="2"/>
        <v>5.1551160000000005</v>
      </c>
      <c r="R12" s="5">
        <f t="shared" si="3"/>
        <v>-0.2713754646840149</v>
      </c>
    </row>
    <row r="13" spans="1:18" ht="12.75">
      <c r="A13" s="3" t="s">
        <v>18</v>
      </c>
      <c r="B13" s="3">
        <v>2</v>
      </c>
      <c r="C13" s="3">
        <v>6</v>
      </c>
      <c r="D13" s="1">
        <v>11</v>
      </c>
      <c r="E13" s="1">
        <v>11</v>
      </c>
      <c r="F13" s="2">
        <v>2</v>
      </c>
      <c r="G13" s="2">
        <v>0</v>
      </c>
      <c r="H13" s="2">
        <v>54.1</v>
      </c>
      <c r="I13" s="2">
        <v>67</v>
      </c>
      <c r="J13" s="2">
        <v>54</v>
      </c>
      <c r="K13" s="2">
        <v>35</v>
      </c>
      <c r="L13" s="2">
        <v>16</v>
      </c>
      <c r="M13" s="2">
        <v>43</v>
      </c>
      <c r="N13" s="2">
        <v>10</v>
      </c>
      <c r="O13" s="4">
        <f t="shared" si="0"/>
        <v>8.055083179297597</v>
      </c>
      <c r="P13" s="4">
        <f t="shared" si="1"/>
        <v>6.340439390018484</v>
      </c>
      <c r="Q13" s="4">
        <f t="shared" si="2"/>
        <v>6.460367645101664</v>
      </c>
      <c r="R13" s="5">
        <f t="shared" si="3"/>
        <v>-14.581412639405205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</cp:lastModifiedBy>
  <dcterms:created xsi:type="dcterms:W3CDTF">2003-06-07T18:57:51Z</dcterms:created>
  <dcterms:modified xsi:type="dcterms:W3CDTF">2003-06-07T19:53:42Z</dcterms:modified>
  <cp:category/>
  <cp:version/>
  <cp:contentType/>
  <cp:contentStatus/>
</cp:coreProperties>
</file>